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4320" windowHeight="11085" activeTab="0"/>
  </bookViews>
  <sheets>
    <sheet name="2WD" sheetId="1" r:id="rId1"/>
    <sheet name="4WD" sheetId="2" r:id="rId2"/>
  </sheets>
  <definedNames>
    <definedName name="_xlnm.Print_Area" localSheetId="0">'2WD'!$A$1:$J$85</definedName>
    <definedName name="_xlnm.Print_Area" localSheetId="1">'4WD'!$A$1:$K$65</definedName>
  </definedNames>
  <calcPr fullCalcOnLoad="1"/>
</workbook>
</file>

<file path=xl/sharedStrings.xml><?xml version="1.0" encoding="utf-8"?>
<sst xmlns="http://schemas.openxmlformats.org/spreadsheetml/2006/main" count="278" uniqueCount="142">
  <si>
    <t>Best 3 out of 4 meetings to count</t>
  </si>
  <si>
    <t>Points awarded for  Finals ONLY, 100 points max. Bonus Point for TQ</t>
  </si>
  <si>
    <t>Pos</t>
  </si>
  <si>
    <t>Driver</t>
  </si>
  <si>
    <t>BRCA No.</t>
  </si>
  <si>
    <t>Rd 1        Maritime</t>
  </si>
  <si>
    <t>Rd 2           BRCT</t>
  </si>
  <si>
    <t>Rd 3   Plough</t>
  </si>
  <si>
    <t>Rd 4    EPR</t>
  </si>
  <si>
    <t>Best 3</t>
  </si>
  <si>
    <t>Total</t>
  </si>
  <si>
    <t>Ellis Stafford</t>
  </si>
  <si>
    <t>Veteran</t>
  </si>
  <si>
    <t>Tom Bate</t>
  </si>
  <si>
    <t>Ed Kerry</t>
  </si>
  <si>
    <t>Stuart Rand</t>
  </si>
  <si>
    <t>Billy Fletcher</t>
  </si>
  <si>
    <t>Christopher Delves</t>
  </si>
  <si>
    <t>David Poulter</t>
  </si>
  <si>
    <t>Dave Shedd</t>
  </si>
  <si>
    <t>George Tollman</t>
  </si>
  <si>
    <t>Richard Gasson</t>
  </si>
  <si>
    <t>John Gray</t>
  </si>
  <si>
    <t>Demetri Panayides</t>
  </si>
  <si>
    <t>Andy Carter</t>
  </si>
  <si>
    <t>Ashley Grimdley</t>
  </si>
  <si>
    <t>?????</t>
  </si>
  <si>
    <t>Paul Tapsell</t>
  </si>
  <si>
    <t>Jamie Pickles</t>
  </si>
  <si>
    <t>Richard Miller</t>
  </si>
  <si>
    <t>Ben Winters</t>
  </si>
  <si>
    <t>David Church</t>
  </si>
  <si>
    <t>Ross Nicholson</t>
  </si>
  <si>
    <t>Richard Thorpe</t>
  </si>
  <si>
    <t>Rob Forbes</t>
  </si>
  <si>
    <t>Darren Lewis</t>
  </si>
  <si>
    <t>John Painter</t>
  </si>
  <si>
    <t>Stephen Fry</t>
  </si>
  <si>
    <t>Andrew Coley</t>
  </si>
  <si>
    <t>Callum Miles</t>
  </si>
  <si>
    <t>Under 16</t>
  </si>
  <si>
    <t>Tony Gomez</t>
  </si>
  <si>
    <t>Craig Summers</t>
  </si>
  <si>
    <t>Paul Godden</t>
  </si>
  <si>
    <t>Steven Brooke</t>
  </si>
  <si>
    <t>Ian Knight</t>
  </si>
  <si>
    <t>Ian Bone</t>
  </si>
  <si>
    <t>Paul Keeney</t>
  </si>
  <si>
    <t>Kane Wood</t>
  </si>
  <si>
    <t>Charles Wilson</t>
  </si>
  <si>
    <t>Les Help</t>
  </si>
  <si>
    <t>Bob Hannington</t>
  </si>
  <si>
    <t>Nathan Rand</t>
  </si>
  <si>
    <t>Under 13</t>
  </si>
  <si>
    <t>Kaine Painter</t>
  </si>
  <si>
    <t>Bradley Kerry</t>
  </si>
  <si>
    <t>Juniors, Under 16 years of age as of 01.01.2015</t>
  </si>
  <si>
    <t>Juniors, Under 13 years of age as of 01.01.2015</t>
  </si>
  <si>
    <t>Awaiting confirmation as BRCA Members 2015</t>
  </si>
  <si>
    <t>Rd 2     EPR</t>
  </si>
  <si>
    <t>Rd 3   BRCT</t>
  </si>
  <si>
    <t>Rd 4   Plough</t>
  </si>
  <si>
    <t>Kyle Moon</t>
  </si>
  <si>
    <t>Jon Gray</t>
  </si>
  <si>
    <t>Steve Smith</t>
  </si>
  <si>
    <t>Freddie Russell</t>
  </si>
  <si>
    <t>Charlie Reardon</t>
  </si>
  <si>
    <t>Duncan Letham</t>
  </si>
  <si>
    <t>Chris Larner</t>
  </si>
  <si>
    <t>Jack Help</t>
  </si>
  <si>
    <t>Ian Elliott</t>
  </si>
  <si>
    <t>Colin Bliss</t>
  </si>
  <si>
    <t>Adam Smith</t>
  </si>
  <si>
    <t>Nial Brennan</t>
  </si>
  <si>
    <t>Darren Hollies</t>
  </si>
  <si>
    <t>Matthew Peters</t>
  </si>
  <si>
    <t>Jon Peters</t>
  </si>
  <si>
    <t>Shareef Qureshi</t>
  </si>
  <si>
    <r>
      <t>Awaiting confirmation as BRCA Members</t>
    </r>
    <r>
      <rPr>
        <b/>
        <sz val="10"/>
        <rFont val="Arial"/>
        <family val="2"/>
      </rPr>
      <t xml:space="preserve"> 2015</t>
    </r>
  </si>
  <si>
    <t>Alex Steele</t>
  </si>
  <si>
    <t>Martin Walters</t>
  </si>
  <si>
    <t>Nathan Ralls</t>
  </si>
  <si>
    <t>Stuart Band</t>
  </si>
  <si>
    <t>Garry Brace</t>
  </si>
  <si>
    <t>Craig Sturzaker</t>
  </si>
  <si>
    <t>Nick Stokes</t>
  </si>
  <si>
    <t>Andrew Craker</t>
  </si>
  <si>
    <t>Dean Wilson</t>
  </si>
  <si>
    <t>Dave Holmes</t>
  </si>
  <si>
    <t>Tom French</t>
  </si>
  <si>
    <t>Iain Groom</t>
  </si>
  <si>
    <t>Russell Juby</t>
  </si>
  <si>
    <t>Harriet Craker</t>
  </si>
  <si>
    <t>Hattie Tames</t>
  </si>
  <si>
    <t>Alfie Higgins</t>
  </si>
  <si>
    <t>Gary Horn</t>
  </si>
  <si>
    <t>Iain Stevens</t>
  </si>
  <si>
    <t>George Fairweather</t>
  </si>
  <si>
    <t>Paul Fendt</t>
  </si>
  <si>
    <t>Darren Brady</t>
  </si>
  <si>
    <t>Ian Hunter</t>
  </si>
  <si>
    <t>34=</t>
  </si>
  <si>
    <t>Best 2</t>
  </si>
  <si>
    <t>Mick Spindley</t>
  </si>
  <si>
    <t>Ben Spendley</t>
  </si>
  <si>
    <t>Ollie Tames</t>
  </si>
  <si>
    <t>Tony Bronger</t>
  </si>
  <si>
    <t>Martin Reeves</t>
  </si>
  <si>
    <t>26=</t>
  </si>
  <si>
    <t>Tom Jones</t>
  </si>
  <si>
    <t>Steve Andrews</t>
  </si>
  <si>
    <t>Martin Harris</t>
  </si>
  <si>
    <t>45=</t>
  </si>
  <si>
    <t>* Rule 19.3, rescheduled Regional events now applies</t>
  </si>
  <si>
    <t>Best 2 out of 4 meetings to count*</t>
  </si>
  <si>
    <t>Danny Colverson</t>
  </si>
  <si>
    <t>Alex Mitchell</t>
  </si>
  <si>
    <t>Phil Le Maistre</t>
  </si>
  <si>
    <t>Vincent Brooker</t>
  </si>
  <si>
    <t>Tim Niblett</t>
  </si>
  <si>
    <t>Harry Niblett</t>
  </si>
  <si>
    <t>Dave Crowe</t>
  </si>
  <si>
    <t>43=</t>
  </si>
  <si>
    <t>52=</t>
  </si>
  <si>
    <t>56=</t>
  </si>
  <si>
    <t>59=</t>
  </si>
  <si>
    <t>64=</t>
  </si>
  <si>
    <t>66=</t>
  </si>
  <si>
    <t>28=</t>
  </si>
  <si>
    <t>30=</t>
  </si>
  <si>
    <t>41=</t>
  </si>
  <si>
    <t>49=</t>
  </si>
  <si>
    <t># of drivers done 2 from 3</t>
  </si>
  <si>
    <t>Less licence from Nats.</t>
  </si>
  <si>
    <t>(In base #)</t>
  </si>
  <si>
    <t>Final base #</t>
  </si>
  <si>
    <t>Rnd-Up</t>
  </si>
  <si>
    <t>F2</t>
  </si>
  <si>
    <t>F3</t>
  </si>
  <si>
    <t>F4</t>
  </si>
  <si>
    <t>F5</t>
  </si>
  <si>
    <t>71=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</si>
</sst>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37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37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5" fillId="38" borderId="28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0" fontId="5" fillId="0" borderId="28" xfId="0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8" borderId="19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1" width="4.00390625" style="2" customWidth="1"/>
    <col min="2" max="2" width="16.8515625" style="2" customWidth="1"/>
    <col min="3" max="3" width="11.7109375" style="3" customWidth="1"/>
    <col min="4" max="4" width="9.7109375" style="3" customWidth="1"/>
    <col min="5" max="5" width="10.7109375" style="3" customWidth="1"/>
    <col min="6" max="7" width="8.28125" style="3" customWidth="1"/>
    <col min="8" max="8" width="8.28125" style="4" customWidth="1"/>
    <col min="9" max="9" width="8.28125" style="3" customWidth="1"/>
    <col min="10" max="10" width="12.28125" style="5" customWidth="1"/>
    <col min="11" max="12" width="9.140625" style="2" customWidth="1"/>
    <col min="13" max="19" width="5.57421875" style="2" customWidth="1"/>
    <col min="20" max="16384" width="9.140625" style="2" customWidth="1"/>
  </cols>
  <sheetData>
    <row r="1" spans="1:5" ht="15">
      <c r="A1" s="1" t="s">
        <v>114</v>
      </c>
      <c r="E1"/>
    </row>
    <row r="2" spans="1:5" ht="15">
      <c r="A2" s="1" t="s">
        <v>1</v>
      </c>
      <c r="E2"/>
    </row>
    <row r="3" ht="13.5" thickBot="1">
      <c r="E3"/>
    </row>
    <row r="4" spans="1:10" s="12" customFormat="1" ht="26.25" thickBo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102</v>
      </c>
      <c r="I4" s="10" t="s">
        <v>10</v>
      </c>
      <c r="J4" s="11"/>
    </row>
    <row r="5" spans="1:19" s="18" customFormat="1" ht="15" customHeight="1">
      <c r="A5" s="13">
        <v>1</v>
      </c>
      <c r="B5" s="88" t="s">
        <v>11</v>
      </c>
      <c r="C5" s="73">
        <v>524</v>
      </c>
      <c r="D5" s="14">
        <v>100</v>
      </c>
      <c r="E5" s="14">
        <v>95</v>
      </c>
      <c r="F5" s="14">
        <v>0</v>
      </c>
      <c r="G5" s="14">
        <v>101</v>
      </c>
      <c r="H5" s="15">
        <f aca="true" t="shared" si="0" ref="H5:H30">LARGE(D5:G5,1)+LARGE(D5:G5,2)</f>
        <v>201</v>
      </c>
      <c r="I5" s="16">
        <f aca="true" t="shared" si="1" ref="I5:I36">D5+E5+F5+G5</f>
        <v>296</v>
      </c>
      <c r="J5" s="17" t="s">
        <v>12</v>
      </c>
      <c r="M5" s="75" t="s">
        <v>132</v>
      </c>
      <c r="N5" s="76"/>
      <c r="O5" s="75"/>
      <c r="P5" s="77"/>
      <c r="Q5" s="76">
        <v>38</v>
      </c>
      <c r="R5" s="76"/>
      <c r="S5" s="77"/>
    </row>
    <row r="6" spans="1:19" s="18" customFormat="1" ht="15" customHeight="1">
      <c r="A6" s="19">
        <v>2</v>
      </c>
      <c r="B6" s="88" t="s">
        <v>14</v>
      </c>
      <c r="C6" s="21">
        <v>7488</v>
      </c>
      <c r="D6" s="22">
        <v>99</v>
      </c>
      <c r="E6" s="22">
        <v>98</v>
      </c>
      <c r="F6" s="22">
        <v>101</v>
      </c>
      <c r="G6" s="22">
        <v>97</v>
      </c>
      <c r="H6" s="23">
        <f t="shared" si="0"/>
        <v>200</v>
      </c>
      <c r="I6" s="24">
        <f t="shared" si="1"/>
        <v>395</v>
      </c>
      <c r="J6" s="17"/>
      <c r="M6" s="78" t="s">
        <v>133</v>
      </c>
      <c r="N6" s="79"/>
      <c r="O6" s="78"/>
      <c r="P6" s="80"/>
      <c r="Q6" s="81">
        <v>5</v>
      </c>
      <c r="R6" s="82" t="s">
        <v>134</v>
      </c>
      <c r="S6" s="83"/>
    </row>
    <row r="7" spans="1:19" s="18" customFormat="1" ht="15" customHeight="1">
      <c r="A7" s="25">
        <v>3</v>
      </c>
      <c r="B7" s="89" t="s">
        <v>18</v>
      </c>
      <c r="C7" s="27">
        <v>8924</v>
      </c>
      <c r="D7" s="28">
        <v>94</v>
      </c>
      <c r="E7" s="28">
        <v>101</v>
      </c>
      <c r="F7" s="28">
        <v>0</v>
      </c>
      <c r="G7" s="28">
        <v>98</v>
      </c>
      <c r="H7" s="29">
        <f t="shared" si="0"/>
        <v>199</v>
      </c>
      <c r="I7" s="30">
        <f t="shared" si="1"/>
        <v>293</v>
      </c>
      <c r="J7" s="17"/>
      <c r="M7" s="75" t="s">
        <v>135</v>
      </c>
      <c r="N7" s="76"/>
      <c r="O7" s="75"/>
      <c r="P7" s="84"/>
      <c r="Q7" s="76">
        <v>33</v>
      </c>
      <c r="R7" s="76"/>
      <c r="S7" s="77"/>
    </row>
    <row r="8" spans="1:19" s="18" customFormat="1" ht="15" customHeight="1">
      <c r="A8" s="19">
        <v>4</v>
      </c>
      <c r="B8" s="66" t="s">
        <v>13</v>
      </c>
      <c r="C8" s="21">
        <v>10569</v>
      </c>
      <c r="D8" s="22">
        <v>99</v>
      </c>
      <c r="E8" s="22">
        <v>96</v>
      </c>
      <c r="F8" s="22">
        <v>0</v>
      </c>
      <c r="G8" s="22">
        <v>0</v>
      </c>
      <c r="H8" s="23">
        <f t="shared" si="0"/>
        <v>195</v>
      </c>
      <c r="I8" s="24">
        <f t="shared" si="1"/>
        <v>195</v>
      </c>
      <c r="J8" s="17"/>
      <c r="M8" s="75"/>
      <c r="N8" s="76"/>
      <c r="O8" s="75"/>
      <c r="P8" s="84"/>
      <c r="Q8" s="76"/>
      <c r="R8" s="76"/>
      <c r="S8" s="77"/>
    </row>
    <row r="9" spans="1:19" s="18" customFormat="1" ht="15" customHeight="1">
      <c r="A9" s="25">
        <v>5</v>
      </c>
      <c r="B9" s="89" t="s">
        <v>17</v>
      </c>
      <c r="C9" s="27">
        <v>3826</v>
      </c>
      <c r="D9" s="28">
        <v>95</v>
      </c>
      <c r="E9" s="28">
        <v>93</v>
      </c>
      <c r="F9" s="28">
        <v>0</v>
      </c>
      <c r="G9" s="28">
        <v>99</v>
      </c>
      <c r="H9" s="29">
        <f t="shared" si="0"/>
        <v>194</v>
      </c>
      <c r="I9" s="30">
        <f t="shared" si="1"/>
        <v>287</v>
      </c>
      <c r="J9" s="17"/>
      <c r="M9" s="84"/>
      <c r="N9" s="84"/>
      <c r="O9" s="84"/>
      <c r="P9" s="84"/>
      <c r="Q9" s="85" t="s">
        <v>136</v>
      </c>
      <c r="R9" s="76"/>
      <c r="S9" s="77"/>
    </row>
    <row r="10" spans="1:19" s="18" customFormat="1" ht="15" customHeight="1">
      <c r="A10" s="37">
        <v>6</v>
      </c>
      <c r="B10" s="38" t="s">
        <v>20</v>
      </c>
      <c r="C10" s="39">
        <v>17048</v>
      </c>
      <c r="D10" s="40">
        <v>92</v>
      </c>
      <c r="E10" s="40">
        <v>92</v>
      </c>
      <c r="F10" s="40">
        <v>98</v>
      </c>
      <c r="G10" s="40">
        <v>0</v>
      </c>
      <c r="H10" s="41">
        <f t="shared" si="0"/>
        <v>190</v>
      </c>
      <c r="I10" s="42">
        <f t="shared" si="1"/>
        <v>282</v>
      </c>
      <c r="J10" s="17" t="s">
        <v>40</v>
      </c>
      <c r="M10" s="86">
        <v>0.2</v>
      </c>
      <c r="N10" s="76" t="s">
        <v>137</v>
      </c>
      <c r="O10" s="84"/>
      <c r="P10" s="76">
        <v>6.6</v>
      </c>
      <c r="Q10" s="87">
        <v>7</v>
      </c>
      <c r="R10" s="76"/>
      <c r="S10" s="77"/>
    </row>
    <row r="11" spans="1:19" s="18" customFormat="1" ht="15" customHeight="1">
      <c r="A11" s="25">
        <v>7</v>
      </c>
      <c r="B11" s="26" t="s">
        <v>85</v>
      </c>
      <c r="C11" s="27">
        <v>15565</v>
      </c>
      <c r="D11" s="28">
        <v>0</v>
      </c>
      <c r="E11" s="28">
        <v>77</v>
      </c>
      <c r="F11" s="28">
        <v>95</v>
      </c>
      <c r="G11" s="28">
        <v>95</v>
      </c>
      <c r="H11" s="29">
        <f t="shared" si="0"/>
        <v>190</v>
      </c>
      <c r="I11" s="30">
        <f t="shared" si="1"/>
        <v>267</v>
      </c>
      <c r="J11" s="17"/>
      <c r="M11" s="86">
        <v>0.3</v>
      </c>
      <c r="N11" s="76" t="s">
        <v>138</v>
      </c>
      <c r="O11" s="84"/>
      <c r="P11" s="76">
        <v>9.9</v>
      </c>
      <c r="Q11" s="87">
        <v>10</v>
      </c>
      <c r="R11" s="76"/>
      <c r="S11" s="77"/>
    </row>
    <row r="12" spans="1:19" s="18" customFormat="1" ht="15" customHeight="1">
      <c r="A12" s="19">
        <v>8</v>
      </c>
      <c r="B12" s="66" t="s">
        <v>23</v>
      </c>
      <c r="C12" s="21">
        <v>31178</v>
      </c>
      <c r="D12" s="22">
        <v>89</v>
      </c>
      <c r="E12" s="22">
        <v>80</v>
      </c>
      <c r="F12" s="22">
        <v>99</v>
      </c>
      <c r="G12" s="22">
        <v>0</v>
      </c>
      <c r="H12" s="23">
        <f t="shared" si="0"/>
        <v>188</v>
      </c>
      <c r="I12" s="24">
        <f t="shared" si="1"/>
        <v>268</v>
      </c>
      <c r="J12" s="17"/>
      <c r="M12" s="86">
        <v>0.3</v>
      </c>
      <c r="N12" s="76" t="s">
        <v>139</v>
      </c>
      <c r="O12" s="84"/>
      <c r="P12" s="76">
        <v>9.9</v>
      </c>
      <c r="Q12" s="87">
        <v>10</v>
      </c>
      <c r="R12" s="76"/>
      <c r="S12" s="77"/>
    </row>
    <row r="13" spans="1:10" s="18" customFormat="1" ht="15" customHeight="1">
      <c r="A13" s="25">
        <v>9</v>
      </c>
      <c r="B13" s="26" t="s">
        <v>15</v>
      </c>
      <c r="C13" s="27">
        <v>3195</v>
      </c>
      <c r="D13" s="28">
        <v>97</v>
      </c>
      <c r="E13" s="28">
        <v>91</v>
      </c>
      <c r="F13" s="28">
        <v>0</v>
      </c>
      <c r="G13" s="28">
        <v>0</v>
      </c>
      <c r="H13" s="29">
        <f t="shared" si="0"/>
        <v>188</v>
      </c>
      <c r="I13" s="30">
        <f t="shared" si="1"/>
        <v>188</v>
      </c>
      <c r="J13" s="17"/>
    </row>
    <row r="14" spans="1:10" s="18" customFormat="1" ht="15" customHeight="1">
      <c r="A14" s="19">
        <v>10</v>
      </c>
      <c r="B14" s="66" t="s">
        <v>33</v>
      </c>
      <c r="C14" s="21">
        <v>2460</v>
      </c>
      <c r="D14" s="22">
        <v>80</v>
      </c>
      <c r="E14" s="22">
        <v>82</v>
      </c>
      <c r="F14" s="22">
        <v>96</v>
      </c>
      <c r="G14" s="22">
        <v>91</v>
      </c>
      <c r="H14" s="23">
        <f t="shared" si="0"/>
        <v>187</v>
      </c>
      <c r="I14" s="24">
        <f t="shared" si="1"/>
        <v>349</v>
      </c>
      <c r="J14" s="17"/>
    </row>
    <row r="15" spans="1:11" s="18" customFormat="1" ht="15" customHeight="1" thickBot="1">
      <c r="A15" s="92">
        <v>11</v>
      </c>
      <c r="B15" s="93" t="s">
        <v>37</v>
      </c>
      <c r="C15" s="94">
        <v>11198</v>
      </c>
      <c r="D15" s="95">
        <v>76</v>
      </c>
      <c r="E15" s="95">
        <v>73</v>
      </c>
      <c r="F15" s="95">
        <v>94</v>
      </c>
      <c r="G15" s="95">
        <v>93</v>
      </c>
      <c r="H15" s="96">
        <f t="shared" si="0"/>
        <v>187</v>
      </c>
      <c r="I15" s="97">
        <f t="shared" si="1"/>
        <v>336</v>
      </c>
      <c r="J15" s="98"/>
      <c r="K15" s="101" t="s">
        <v>137</v>
      </c>
    </row>
    <row r="16" spans="1:11" s="18" customFormat="1" ht="15" customHeight="1">
      <c r="A16" s="19">
        <v>12</v>
      </c>
      <c r="B16" s="66" t="s">
        <v>28</v>
      </c>
      <c r="C16" s="21">
        <v>16681</v>
      </c>
      <c r="D16" s="22">
        <v>85</v>
      </c>
      <c r="E16" s="22">
        <v>83</v>
      </c>
      <c r="F16" s="22">
        <v>92</v>
      </c>
      <c r="G16" s="22">
        <v>94</v>
      </c>
      <c r="H16" s="90">
        <f t="shared" si="0"/>
        <v>186</v>
      </c>
      <c r="I16" s="91">
        <f t="shared" si="1"/>
        <v>354</v>
      </c>
      <c r="J16" s="17"/>
      <c r="K16" s="102" t="s">
        <v>138</v>
      </c>
    </row>
    <row r="17" spans="1:10" s="18" customFormat="1" ht="15" customHeight="1">
      <c r="A17" s="25">
        <v>13</v>
      </c>
      <c r="B17" s="26" t="s">
        <v>19</v>
      </c>
      <c r="C17" s="27">
        <v>9423</v>
      </c>
      <c r="D17" s="28">
        <v>93</v>
      </c>
      <c r="E17" s="28">
        <v>90</v>
      </c>
      <c r="F17" s="28">
        <v>0</v>
      </c>
      <c r="G17" s="28">
        <v>0</v>
      </c>
      <c r="H17" s="29">
        <f t="shared" si="0"/>
        <v>183</v>
      </c>
      <c r="I17" s="30">
        <f t="shared" si="1"/>
        <v>183</v>
      </c>
      <c r="J17" s="17"/>
    </row>
    <row r="18" spans="1:10" s="18" customFormat="1" ht="15" customHeight="1">
      <c r="A18" s="19">
        <v>14</v>
      </c>
      <c r="B18" s="88" t="s">
        <v>16</v>
      </c>
      <c r="C18" s="21">
        <v>5050</v>
      </c>
      <c r="D18" s="22">
        <v>96</v>
      </c>
      <c r="E18" s="22">
        <v>86</v>
      </c>
      <c r="F18" s="22">
        <v>0</v>
      </c>
      <c r="G18" s="22">
        <v>0</v>
      </c>
      <c r="H18" s="23">
        <f t="shared" si="0"/>
        <v>182</v>
      </c>
      <c r="I18" s="24">
        <f t="shared" si="1"/>
        <v>182</v>
      </c>
      <c r="J18" s="17"/>
    </row>
    <row r="19" spans="1:10" s="18" customFormat="1" ht="15" customHeight="1">
      <c r="A19" s="25">
        <v>15</v>
      </c>
      <c r="B19" s="26" t="s">
        <v>30</v>
      </c>
      <c r="C19" s="27">
        <v>16481</v>
      </c>
      <c r="D19" s="28">
        <v>83</v>
      </c>
      <c r="E19" s="28">
        <v>89</v>
      </c>
      <c r="F19" s="28">
        <v>0</v>
      </c>
      <c r="G19" s="28">
        <v>92</v>
      </c>
      <c r="H19" s="29">
        <f t="shared" si="0"/>
        <v>181</v>
      </c>
      <c r="I19" s="30">
        <f t="shared" si="1"/>
        <v>264</v>
      </c>
      <c r="J19" s="17"/>
    </row>
    <row r="20" spans="1:10" s="18" customFormat="1" ht="15" customHeight="1">
      <c r="A20" s="19">
        <v>16</v>
      </c>
      <c r="B20" s="66" t="s">
        <v>32</v>
      </c>
      <c r="C20" s="21">
        <v>14922</v>
      </c>
      <c r="D20" s="22">
        <v>81</v>
      </c>
      <c r="E20" s="22">
        <v>97</v>
      </c>
      <c r="F20" s="22">
        <v>0</v>
      </c>
      <c r="G20" s="22">
        <v>0</v>
      </c>
      <c r="H20" s="23">
        <f t="shared" si="0"/>
        <v>178</v>
      </c>
      <c r="I20" s="24">
        <f t="shared" si="1"/>
        <v>178</v>
      </c>
      <c r="J20" s="17"/>
    </row>
    <row r="21" spans="1:10" s="18" customFormat="1" ht="15" customHeight="1">
      <c r="A21" s="25">
        <v>17</v>
      </c>
      <c r="B21" s="26" t="s">
        <v>80</v>
      </c>
      <c r="C21" s="27">
        <v>401639</v>
      </c>
      <c r="D21" s="28">
        <v>0</v>
      </c>
      <c r="E21" s="28">
        <v>68</v>
      </c>
      <c r="F21" s="28">
        <v>91</v>
      </c>
      <c r="G21" s="28">
        <v>87</v>
      </c>
      <c r="H21" s="29">
        <f t="shared" si="0"/>
        <v>178</v>
      </c>
      <c r="I21" s="30">
        <f t="shared" si="1"/>
        <v>246</v>
      </c>
      <c r="J21" s="17"/>
    </row>
    <row r="22" spans="1:10" s="18" customFormat="1" ht="15" customHeight="1">
      <c r="A22" s="19">
        <v>18</v>
      </c>
      <c r="B22" s="66" t="s">
        <v>88</v>
      </c>
      <c r="C22" s="21">
        <v>13158</v>
      </c>
      <c r="D22" s="22">
        <v>0</v>
      </c>
      <c r="E22" s="22">
        <v>69</v>
      </c>
      <c r="F22" s="22">
        <v>93</v>
      </c>
      <c r="G22" s="22">
        <v>83</v>
      </c>
      <c r="H22" s="23">
        <f t="shared" si="0"/>
        <v>176</v>
      </c>
      <c r="I22" s="24">
        <f t="shared" si="1"/>
        <v>245</v>
      </c>
      <c r="J22" s="17"/>
    </row>
    <row r="23" spans="1:10" s="18" customFormat="1" ht="15" customHeight="1">
      <c r="A23" s="25">
        <v>19</v>
      </c>
      <c r="B23" s="26" t="s">
        <v>69</v>
      </c>
      <c r="C23" s="27">
        <v>30444</v>
      </c>
      <c r="D23" s="28">
        <v>0</v>
      </c>
      <c r="E23" s="28">
        <v>78</v>
      </c>
      <c r="F23" s="28">
        <v>90</v>
      </c>
      <c r="G23" s="28">
        <v>86</v>
      </c>
      <c r="H23" s="29">
        <f t="shared" si="0"/>
        <v>176</v>
      </c>
      <c r="I23" s="30">
        <f t="shared" si="1"/>
        <v>254</v>
      </c>
      <c r="J23" s="17"/>
    </row>
    <row r="24" spans="1:10" s="18" customFormat="1" ht="15" customHeight="1">
      <c r="A24" s="19">
        <v>20</v>
      </c>
      <c r="B24" s="66" t="s">
        <v>77</v>
      </c>
      <c r="C24" s="21">
        <v>21836</v>
      </c>
      <c r="D24" s="22">
        <v>0</v>
      </c>
      <c r="E24" s="22">
        <v>66</v>
      </c>
      <c r="F24" s="22">
        <v>88</v>
      </c>
      <c r="G24" s="22">
        <v>88</v>
      </c>
      <c r="H24" s="23">
        <f t="shared" si="0"/>
        <v>176</v>
      </c>
      <c r="I24" s="24">
        <f t="shared" si="1"/>
        <v>242</v>
      </c>
      <c r="J24" s="17" t="s">
        <v>12</v>
      </c>
    </row>
    <row r="25" spans="1:10" s="18" customFormat="1" ht="15" customHeight="1">
      <c r="A25" s="25">
        <v>21</v>
      </c>
      <c r="B25" s="26" t="s">
        <v>84</v>
      </c>
      <c r="C25" s="35" t="s">
        <v>26</v>
      </c>
      <c r="D25" s="28">
        <v>0</v>
      </c>
      <c r="E25" s="28">
        <v>84</v>
      </c>
      <c r="F25" s="28">
        <v>0</v>
      </c>
      <c r="G25" s="28">
        <v>90</v>
      </c>
      <c r="H25" s="29">
        <f t="shared" si="0"/>
        <v>174</v>
      </c>
      <c r="I25" s="30">
        <f t="shared" si="1"/>
        <v>174</v>
      </c>
      <c r="J25" s="17"/>
    </row>
    <row r="26" spans="1:11" s="18" customFormat="1" ht="15" customHeight="1" thickBot="1">
      <c r="A26" s="48">
        <v>22</v>
      </c>
      <c r="B26" s="49" t="s">
        <v>44</v>
      </c>
      <c r="C26" s="50">
        <v>6394</v>
      </c>
      <c r="D26" s="51">
        <v>70</v>
      </c>
      <c r="E26" s="51">
        <v>75</v>
      </c>
      <c r="F26" s="51">
        <v>89</v>
      </c>
      <c r="G26" s="51">
        <v>85</v>
      </c>
      <c r="H26" s="52">
        <f t="shared" si="0"/>
        <v>174</v>
      </c>
      <c r="I26" s="53">
        <f t="shared" si="1"/>
        <v>319</v>
      </c>
      <c r="J26" s="98" t="s">
        <v>12</v>
      </c>
      <c r="K26" s="101" t="s">
        <v>138</v>
      </c>
    </row>
    <row r="27" spans="1:11" s="18" customFormat="1" ht="15" customHeight="1">
      <c r="A27" s="25">
        <v>23</v>
      </c>
      <c r="B27" s="26" t="s">
        <v>36</v>
      </c>
      <c r="C27" s="27">
        <v>6016</v>
      </c>
      <c r="D27" s="28">
        <v>77</v>
      </c>
      <c r="E27" s="28">
        <v>0</v>
      </c>
      <c r="F27" s="28">
        <v>0</v>
      </c>
      <c r="G27" s="28">
        <v>96</v>
      </c>
      <c r="H27" s="99">
        <f t="shared" si="0"/>
        <v>173</v>
      </c>
      <c r="I27" s="100">
        <f t="shared" si="1"/>
        <v>173</v>
      </c>
      <c r="J27" s="17"/>
      <c r="K27" s="102" t="s">
        <v>139</v>
      </c>
    </row>
    <row r="28" spans="1:10" s="18" customFormat="1" ht="15" customHeight="1">
      <c r="A28" s="19">
        <v>24</v>
      </c>
      <c r="B28" s="20" t="s">
        <v>27</v>
      </c>
      <c r="C28" s="21">
        <v>15720</v>
      </c>
      <c r="D28" s="22">
        <v>86</v>
      </c>
      <c r="E28" s="22">
        <v>85</v>
      </c>
      <c r="F28" s="22">
        <v>0</v>
      </c>
      <c r="G28" s="22">
        <v>0</v>
      </c>
      <c r="H28" s="23">
        <f t="shared" si="0"/>
        <v>171</v>
      </c>
      <c r="I28" s="24">
        <f t="shared" si="1"/>
        <v>171</v>
      </c>
      <c r="J28" s="17"/>
    </row>
    <row r="29" spans="1:10" s="18" customFormat="1" ht="15" customHeight="1">
      <c r="A29" s="25">
        <v>25</v>
      </c>
      <c r="B29" s="26" t="s">
        <v>35</v>
      </c>
      <c r="C29" s="27">
        <v>30661</v>
      </c>
      <c r="D29" s="28">
        <v>78</v>
      </c>
      <c r="E29" s="28">
        <v>72</v>
      </c>
      <c r="F29" s="28">
        <v>0</v>
      </c>
      <c r="G29" s="28">
        <v>89</v>
      </c>
      <c r="H29" s="29">
        <f t="shared" si="0"/>
        <v>167</v>
      </c>
      <c r="I29" s="30">
        <f t="shared" si="1"/>
        <v>239</v>
      </c>
      <c r="J29" s="17" t="s">
        <v>12</v>
      </c>
    </row>
    <row r="30" spans="1:10" s="18" customFormat="1" ht="15" customHeight="1">
      <c r="A30" s="19">
        <v>26</v>
      </c>
      <c r="B30" s="20" t="s">
        <v>90</v>
      </c>
      <c r="C30" s="21">
        <v>6030</v>
      </c>
      <c r="D30" s="22">
        <v>0</v>
      </c>
      <c r="E30" s="22">
        <v>63</v>
      </c>
      <c r="F30" s="22">
        <v>85</v>
      </c>
      <c r="G30" s="22">
        <v>82</v>
      </c>
      <c r="H30" s="23">
        <f t="shared" si="0"/>
        <v>167</v>
      </c>
      <c r="I30" s="24">
        <f t="shared" si="1"/>
        <v>230</v>
      </c>
      <c r="J30" s="17"/>
    </row>
    <row r="31" spans="1:10" s="18" customFormat="1" ht="15" customHeight="1">
      <c r="A31" s="25">
        <v>27</v>
      </c>
      <c r="B31" s="26" t="s">
        <v>110</v>
      </c>
      <c r="C31" s="36">
        <v>8484</v>
      </c>
      <c r="D31" s="28">
        <v>0</v>
      </c>
      <c r="E31" s="28">
        <v>0</v>
      </c>
      <c r="F31" s="28">
        <v>84</v>
      </c>
      <c r="G31" s="28">
        <v>80</v>
      </c>
      <c r="H31" s="29">
        <f>LARGE(D31:G31,1)+LARGE(D31:G31,2)+LARGE(D31:G31,3)</f>
        <v>164</v>
      </c>
      <c r="I31" s="30">
        <f t="shared" si="1"/>
        <v>164</v>
      </c>
      <c r="J31" s="17"/>
    </row>
    <row r="32" spans="1:10" s="18" customFormat="1" ht="15" customHeight="1">
      <c r="A32" s="19">
        <v>28</v>
      </c>
      <c r="B32" s="20" t="s">
        <v>29</v>
      </c>
      <c r="C32" s="74" t="s">
        <v>26</v>
      </c>
      <c r="D32" s="22">
        <v>84</v>
      </c>
      <c r="E32" s="22">
        <v>79</v>
      </c>
      <c r="F32" s="22">
        <v>0</v>
      </c>
      <c r="G32" s="22">
        <v>0</v>
      </c>
      <c r="H32" s="23">
        <f aca="true" t="shared" si="2" ref="H32:H37">LARGE(D32:G32,1)+LARGE(D32:G32,2)</f>
        <v>163</v>
      </c>
      <c r="I32" s="24">
        <f t="shared" si="1"/>
        <v>163</v>
      </c>
      <c r="J32" s="17"/>
    </row>
    <row r="33" spans="1:10" s="18" customFormat="1" ht="15" customHeight="1">
      <c r="A33" s="25">
        <v>29</v>
      </c>
      <c r="B33" s="26" t="s">
        <v>50</v>
      </c>
      <c r="C33" s="36">
        <v>30443</v>
      </c>
      <c r="D33" s="28">
        <v>64</v>
      </c>
      <c r="E33" s="28">
        <v>65</v>
      </c>
      <c r="F33" s="28">
        <v>83</v>
      </c>
      <c r="G33" s="28">
        <v>78</v>
      </c>
      <c r="H33" s="29">
        <f t="shared" si="2"/>
        <v>161</v>
      </c>
      <c r="I33" s="30">
        <f t="shared" si="1"/>
        <v>290</v>
      </c>
      <c r="J33" s="17" t="s">
        <v>12</v>
      </c>
    </row>
    <row r="34" spans="1:10" s="18" customFormat="1" ht="15" customHeight="1">
      <c r="A34" s="37">
        <v>30</v>
      </c>
      <c r="B34" s="38" t="s">
        <v>39</v>
      </c>
      <c r="C34" s="39">
        <v>15787</v>
      </c>
      <c r="D34" s="40">
        <v>74</v>
      </c>
      <c r="E34" s="40">
        <v>74</v>
      </c>
      <c r="F34" s="40">
        <v>0</v>
      </c>
      <c r="G34" s="40">
        <v>84</v>
      </c>
      <c r="H34" s="41">
        <f t="shared" si="2"/>
        <v>158</v>
      </c>
      <c r="I34" s="42">
        <f t="shared" si="1"/>
        <v>232</v>
      </c>
      <c r="J34" s="17" t="s">
        <v>40</v>
      </c>
    </row>
    <row r="35" spans="1:10" s="18" customFormat="1" ht="15" customHeight="1">
      <c r="A35" s="25">
        <v>31</v>
      </c>
      <c r="B35" s="26" t="s">
        <v>111</v>
      </c>
      <c r="C35" s="35" t="s">
        <v>26</v>
      </c>
      <c r="D35" s="28">
        <v>0</v>
      </c>
      <c r="E35" s="28">
        <v>0</v>
      </c>
      <c r="F35" s="28">
        <v>81</v>
      </c>
      <c r="G35" s="28">
        <v>75</v>
      </c>
      <c r="H35" s="29">
        <f t="shared" si="2"/>
        <v>156</v>
      </c>
      <c r="I35" s="30">
        <f t="shared" si="1"/>
        <v>156</v>
      </c>
      <c r="J35" s="17"/>
    </row>
    <row r="36" spans="1:11" s="18" customFormat="1" ht="15" customHeight="1" thickBot="1">
      <c r="A36" s="48">
        <v>32</v>
      </c>
      <c r="B36" s="49" t="s">
        <v>48</v>
      </c>
      <c r="C36" s="50">
        <v>2918</v>
      </c>
      <c r="D36" s="51">
        <v>66</v>
      </c>
      <c r="E36" s="51">
        <v>0</v>
      </c>
      <c r="F36" s="51">
        <v>86</v>
      </c>
      <c r="G36" s="51">
        <v>0</v>
      </c>
      <c r="H36" s="52">
        <f t="shared" si="2"/>
        <v>152</v>
      </c>
      <c r="I36" s="53">
        <f t="shared" si="1"/>
        <v>152</v>
      </c>
      <c r="J36" s="98"/>
      <c r="K36" s="101" t="s">
        <v>139</v>
      </c>
    </row>
    <row r="37" spans="1:11" s="18" customFormat="1" ht="15" customHeight="1">
      <c r="A37" s="25">
        <v>33</v>
      </c>
      <c r="B37" s="26" t="s">
        <v>94</v>
      </c>
      <c r="C37" s="36">
        <v>11192</v>
      </c>
      <c r="D37" s="28">
        <v>0</v>
      </c>
      <c r="E37" s="28">
        <v>58</v>
      </c>
      <c r="F37" s="28">
        <v>80</v>
      </c>
      <c r="G37" s="28">
        <v>72</v>
      </c>
      <c r="H37" s="99">
        <f t="shared" si="2"/>
        <v>152</v>
      </c>
      <c r="I37" s="100">
        <f aca="true" t="shared" si="3" ref="I37:I68">D37+E37+F37+G37</f>
        <v>210</v>
      </c>
      <c r="J37" s="17"/>
      <c r="K37" s="102" t="s">
        <v>140</v>
      </c>
    </row>
    <row r="38" spans="1:10" s="18" customFormat="1" ht="15" customHeight="1">
      <c r="A38" s="19">
        <v>34</v>
      </c>
      <c r="B38" s="20" t="s">
        <v>22</v>
      </c>
      <c r="C38" s="21">
        <v>6830</v>
      </c>
      <c r="D38" s="22">
        <v>90</v>
      </c>
      <c r="E38" s="22">
        <v>61</v>
      </c>
      <c r="F38" s="22">
        <v>0</v>
      </c>
      <c r="G38" s="22">
        <v>0</v>
      </c>
      <c r="H38" s="23">
        <f aca="true" t="shared" si="4" ref="H38:H43">LARGE(D38:G38,1)+LARGE(D38:G38,2)</f>
        <v>151</v>
      </c>
      <c r="I38" s="24">
        <f aca="true" t="shared" si="5" ref="I38:I46">D38+E38+F38+G38</f>
        <v>151</v>
      </c>
      <c r="J38" s="17"/>
    </row>
    <row r="39" spans="1:10" s="18" customFormat="1" ht="15" customHeight="1">
      <c r="A39" s="19">
        <v>35</v>
      </c>
      <c r="B39" s="20" t="s">
        <v>49</v>
      </c>
      <c r="C39" s="106">
        <v>21837</v>
      </c>
      <c r="D39" s="22">
        <v>65</v>
      </c>
      <c r="E39" s="22">
        <v>70</v>
      </c>
      <c r="F39" s="22">
        <v>0</v>
      </c>
      <c r="G39" s="22">
        <v>79</v>
      </c>
      <c r="H39" s="23">
        <f t="shared" si="4"/>
        <v>149</v>
      </c>
      <c r="I39" s="24">
        <f t="shared" si="5"/>
        <v>214</v>
      </c>
      <c r="J39" s="17"/>
    </row>
    <row r="40" spans="1:10" s="18" customFormat="1" ht="15" customHeight="1">
      <c r="A40" s="19">
        <v>36</v>
      </c>
      <c r="B40" s="26" t="s">
        <v>95</v>
      </c>
      <c r="C40" s="27">
        <v>73483</v>
      </c>
      <c r="D40" s="28">
        <v>0</v>
      </c>
      <c r="E40" s="28">
        <v>55</v>
      </c>
      <c r="F40" s="28">
        <v>82</v>
      </c>
      <c r="G40" s="28">
        <v>0</v>
      </c>
      <c r="H40" s="29">
        <f t="shared" si="4"/>
        <v>137</v>
      </c>
      <c r="I40" s="30">
        <f t="shared" si="5"/>
        <v>137</v>
      </c>
      <c r="J40" s="17"/>
    </row>
    <row r="41" spans="1:10" s="18" customFormat="1" ht="15" customHeight="1">
      <c r="A41" s="19">
        <v>37</v>
      </c>
      <c r="B41" s="20" t="s">
        <v>51</v>
      </c>
      <c r="C41" s="106">
        <v>3585</v>
      </c>
      <c r="D41" s="22">
        <v>63</v>
      </c>
      <c r="E41" s="22">
        <v>57</v>
      </c>
      <c r="F41" s="22">
        <v>0</v>
      </c>
      <c r="G41" s="22">
        <v>69</v>
      </c>
      <c r="H41" s="23">
        <f t="shared" si="4"/>
        <v>132</v>
      </c>
      <c r="I41" s="24">
        <f t="shared" si="5"/>
        <v>189</v>
      </c>
      <c r="J41" s="17" t="s">
        <v>12</v>
      </c>
    </row>
    <row r="42" spans="1:10" s="18" customFormat="1" ht="15" customHeight="1">
      <c r="A42" s="19">
        <v>38</v>
      </c>
      <c r="B42" s="44" t="s">
        <v>52</v>
      </c>
      <c r="C42" s="35" t="s">
        <v>26</v>
      </c>
      <c r="D42" s="45">
        <v>60</v>
      </c>
      <c r="E42" s="45">
        <v>56</v>
      </c>
      <c r="F42" s="45">
        <v>0</v>
      </c>
      <c r="G42" s="45">
        <v>0</v>
      </c>
      <c r="H42" s="46">
        <f t="shared" si="4"/>
        <v>116</v>
      </c>
      <c r="I42" s="47">
        <f t="shared" si="5"/>
        <v>116</v>
      </c>
      <c r="J42" s="17" t="s">
        <v>53</v>
      </c>
    </row>
    <row r="43" spans="1:10" s="18" customFormat="1" ht="15" customHeight="1">
      <c r="A43" s="19">
        <v>39</v>
      </c>
      <c r="B43" s="89" t="s">
        <v>81</v>
      </c>
      <c r="C43" s="21">
        <v>1261</v>
      </c>
      <c r="D43" s="22">
        <v>0</v>
      </c>
      <c r="E43" s="22">
        <v>99</v>
      </c>
      <c r="F43" s="22">
        <v>0</v>
      </c>
      <c r="G43" s="22">
        <v>0</v>
      </c>
      <c r="H43" s="23">
        <f t="shared" si="4"/>
        <v>99</v>
      </c>
      <c r="I43" s="24">
        <f t="shared" si="5"/>
        <v>99</v>
      </c>
      <c r="J43" s="17" t="s">
        <v>12</v>
      </c>
    </row>
    <row r="44" spans="1:10" s="18" customFormat="1" ht="15" customHeight="1">
      <c r="A44" s="19">
        <v>40</v>
      </c>
      <c r="B44" s="26" t="s">
        <v>98</v>
      </c>
      <c r="C44" s="27">
        <v>3090</v>
      </c>
      <c r="D44" s="28">
        <v>0</v>
      </c>
      <c r="E44" s="28">
        <v>0</v>
      </c>
      <c r="F44" s="28">
        <v>97</v>
      </c>
      <c r="G44" s="28">
        <v>0</v>
      </c>
      <c r="H44" s="29">
        <f>LARGE(D44:G44,1)+LARGE(D44:G44,2)+LARGE(D44:G44,3)</f>
        <v>97</v>
      </c>
      <c r="I44" s="30">
        <f t="shared" si="5"/>
        <v>97</v>
      </c>
      <c r="J44" s="17"/>
    </row>
    <row r="45" spans="1:10" s="18" customFormat="1" ht="15" customHeight="1">
      <c r="A45" s="19">
        <v>41</v>
      </c>
      <c r="B45" s="89" t="s">
        <v>62</v>
      </c>
      <c r="C45" s="21">
        <v>20700</v>
      </c>
      <c r="D45" s="22">
        <v>0</v>
      </c>
      <c r="E45" s="22">
        <v>94</v>
      </c>
      <c r="F45" s="22">
        <v>0</v>
      </c>
      <c r="G45" s="22">
        <v>0</v>
      </c>
      <c r="H45" s="23">
        <f>LARGE(D45:G45,1)+LARGE(D45:G45,2)</f>
        <v>94</v>
      </c>
      <c r="I45" s="24">
        <f t="shared" si="5"/>
        <v>94</v>
      </c>
      <c r="J45" s="17"/>
    </row>
    <row r="46" spans="1:10" s="18" customFormat="1" ht="15" customHeight="1">
      <c r="A46" s="19">
        <v>42</v>
      </c>
      <c r="B46" s="26" t="s">
        <v>21</v>
      </c>
      <c r="C46" s="27">
        <v>26925</v>
      </c>
      <c r="D46" s="28">
        <v>91</v>
      </c>
      <c r="E46" s="28">
        <v>0</v>
      </c>
      <c r="F46" s="28">
        <v>0</v>
      </c>
      <c r="G46" s="28">
        <v>0</v>
      </c>
      <c r="H46" s="29">
        <f>LARGE(D46:G46,1)+LARGE(D46:G46,2)</f>
        <v>91</v>
      </c>
      <c r="I46" s="30">
        <f t="shared" si="5"/>
        <v>91</v>
      </c>
      <c r="J46" s="17"/>
    </row>
    <row r="47" spans="1:10" s="18" customFormat="1" ht="15" customHeight="1">
      <c r="A47" s="25" t="s">
        <v>122</v>
      </c>
      <c r="B47" s="26" t="s">
        <v>82</v>
      </c>
      <c r="C47" s="27">
        <v>14479</v>
      </c>
      <c r="D47" s="28">
        <v>0</v>
      </c>
      <c r="E47" s="28">
        <v>88</v>
      </c>
      <c r="F47" s="28">
        <v>0</v>
      </c>
      <c r="G47" s="28">
        <v>0</v>
      </c>
      <c r="H47" s="29">
        <f>LARGE(D47:G47,1)+LARGE(D47:G47,2)</f>
        <v>88</v>
      </c>
      <c r="I47" s="30">
        <f t="shared" si="3"/>
        <v>88</v>
      </c>
      <c r="J47" s="17"/>
    </row>
    <row r="48" spans="1:10" s="18" customFormat="1" ht="15" customHeight="1">
      <c r="A48" s="19" t="s">
        <v>122</v>
      </c>
      <c r="B48" s="20" t="s">
        <v>24</v>
      </c>
      <c r="C48" s="21">
        <v>9619</v>
      </c>
      <c r="D48" s="22">
        <v>88</v>
      </c>
      <c r="E48" s="22">
        <v>0</v>
      </c>
      <c r="F48" s="22">
        <v>0</v>
      </c>
      <c r="G48" s="22">
        <v>0</v>
      </c>
      <c r="H48" s="23">
        <f>LARGE(D48:G48,1)+LARGE(D48:G48,2)</f>
        <v>88</v>
      </c>
      <c r="I48" s="24">
        <f t="shared" si="3"/>
        <v>88</v>
      </c>
      <c r="J48" s="17" t="s">
        <v>12</v>
      </c>
    </row>
    <row r="49" spans="1:10" s="18" customFormat="1" ht="15" customHeight="1">
      <c r="A49" s="25" t="s">
        <v>112</v>
      </c>
      <c r="B49" s="26" t="s">
        <v>109</v>
      </c>
      <c r="C49" s="27">
        <v>21663</v>
      </c>
      <c r="D49" s="28">
        <v>0</v>
      </c>
      <c r="E49" s="28">
        <v>0</v>
      </c>
      <c r="F49" s="28">
        <v>87</v>
      </c>
      <c r="G49" s="28">
        <v>0</v>
      </c>
      <c r="H49" s="29">
        <f>LARGE(D49:G49,1)+LARGE(D49:G49,2)+LARGE(D49:G49,3)</f>
        <v>87</v>
      </c>
      <c r="I49" s="30">
        <f t="shared" si="3"/>
        <v>87</v>
      </c>
      <c r="J49" s="17"/>
    </row>
    <row r="50" spans="1:10" s="18" customFormat="1" ht="15" customHeight="1">
      <c r="A50" s="19" t="s">
        <v>112</v>
      </c>
      <c r="B50" s="20" t="s">
        <v>83</v>
      </c>
      <c r="C50" s="21">
        <v>4719</v>
      </c>
      <c r="D50" s="22">
        <v>0</v>
      </c>
      <c r="E50" s="22">
        <v>87</v>
      </c>
      <c r="F50" s="22">
        <v>0</v>
      </c>
      <c r="G50" s="22">
        <v>0</v>
      </c>
      <c r="H50" s="23">
        <f aca="true" t="shared" si="6" ref="H50:H78">LARGE(D50:G50,1)+LARGE(D50:G50,2)</f>
        <v>87</v>
      </c>
      <c r="I50" s="24">
        <f t="shared" si="3"/>
        <v>87</v>
      </c>
      <c r="J50" s="17"/>
    </row>
    <row r="51" spans="1:10" s="18" customFormat="1" ht="15" customHeight="1">
      <c r="A51" s="25" t="s">
        <v>112</v>
      </c>
      <c r="B51" s="26" t="s">
        <v>25</v>
      </c>
      <c r="C51" s="35" t="s">
        <v>26</v>
      </c>
      <c r="D51" s="28">
        <v>87</v>
      </c>
      <c r="E51" s="28">
        <v>0</v>
      </c>
      <c r="F51" s="28">
        <v>0</v>
      </c>
      <c r="G51" s="28">
        <v>0</v>
      </c>
      <c r="H51" s="29">
        <f t="shared" si="6"/>
        <v>87</v>
      </c>
      <c r="I51" s="30">
        <f t="shared" si="3"/>
        <v>87</v>
      </c>
      <c r="J51" s="17"/>
    </row>
    <row r="52" spans="1:10" s="18" customFormat="1" ht="15" customHeight="1">
      <c r="A52" s="19">
        <v>48</v>
      </c>
      <c r="B52" s="20" t="s">
        <v>31</v>
      </c>
      <c r="C52" s="21">
        <v>10569</v>
      </c>
      <c r="D52" s="22">
        <v>82</v>
      </c>
      <c r="E52" s="22">
        <v>0</v>
      </c>
      <c r="F52" s="22">
        <v>0</v>
      </c>
      <c r="G52" s="22">
        <v>0</v>
      </c>
      <c r="H52" s="23">
        <f t="shared" si="6"/>
        <v>82</v>
      </c>
      <c r="I52" s="24">
        <f t="shared" si="3"/>
        <v>82</v>
      </c>
      <c r="J52" s="17" t="s">
        <v>12</v>
      </c>
    </row>
    <row r="53" spans="1:10" s="18" customFormat="1" ht="15" customHeight="1">
      <c r="A53" s="25">
        <v>49</v>
      </c>
      <c r="B53" s="26" t="s">
        <v>65</v>
      </c>
      <c r="C53" s="27">
        <v>25017</v>
      </c>
      <c r="D53" s="28">
        <v>0</v>
      </c>
      <c r="E53" s="28">
        <v>81</v>
      </c>
      <c r="F53" s="28">
        <v>0</v>
      </c>
      <c r="G53" s="28">
        <v>0</v>
      </c>
      <c r="H53" s="29">
        <f t="shared" si="6"/>
        <v>81</v>
      </c>
      <c r="I53" s="30">
        <f t="shared" si="3"/>
        <v>81</v>
      </c>
      <c r="J53" s="17"/>
    </row>
    <row r="54" spans="1:10" s="18" customFormat="1" ht="15" customHeight="1">
      <c r="A54" s="19">
        <v>50</v>
      </c>
      <c r="B54" s="20" t="s">
        <v>34</v>
      </c>
      <c r="C54" s="35" t="s">
        <v>26</v>
      </c>
      <c r="D54" s="22">
        <v>79</v>
      </c>
      <c r="E54" s="22">
        <v>0</v>
      </c>
      <c r="F54" s="22">
        <v>0</v>
      </c>
      <c r="G54" s="22">
        <v>0</v>
      </c>
      <c r="H54" s="23">
        <f t="shared" si="6"/>
        <v>79</v>
      </c>
      <c r="I54" s="24">
        <f t="shared" si="3"/>
        <v>79</v>
      </c>
      <c r="J54" s="17"/>
    </row>
    <row r="55" spans="1:10" s="18" customFormat="1" ht="15" customHeight="1">
      <c r="A55" s="25">
        <v>51</v>
      </c>
      <c r="B55" s="26" t="s">
        <v>115</v>
      </c>
      <c r="C55" s="27">
        <v>107765</v>
      </c>
      <c r="D55" s="28">
        <v>0</v>
      </c>
      <c r="E55" s="28">
        <v>0</v>
      </c>
      <c r="F55" s="28">
        <v>0</v>
      </c>
      <c r="G55" s="28">
        <v>77</v>
      </c>
      <c r="H55" s="29">
        <f t="shared" si="6"/>
        <v>77</v>
      </c>
      <c r="I55" s="30">
        <f t="shared" si="3"/>
        <v>77</v>
      </c>
      <c r="J55" s="17"/>
    </row>
    <row r="56" spans="1:10" s="18" customFormat="1" ht="15" customHeight="1">
      <c r="A56" s="19" t="s">
        <v>123</v>
      </c>
      <c r="B56" s="20" t="s">
        <v>116</v>
      </c>
      <c r="C56" s="21">
        <v>107769</v>
      </c>
      <c r="D56" s="22">
        <v>0</v>
      </c>
      <c r="E56" s="22">
        <v>0</v>
      </c>
      <c r="F56" s="22">
        <v>0</v>
      </c>
      <c r="G56" s="22">
        <v>76</v>
      </c>
      <c r="H56" s="23">
        <f t="shared" si="6"/>
        <v>76</v>
      </c>
      <c r="I56" s="24">
        <f t="shared" si="3"/>
        <v>76</v>
      </c>
      <c r="J56" s="17"/>
    </row>
    <row r="57" spans="1:10" s="18" customFormat="1" ht="15" customHeight="1">
      <c r="A57" s="25" t="s">
        <v>123</v>
      </c>
      <c r="B57" s="26" t="s">
        <v>86</v>
      </c>
      <c r="C57" s="35" t="s">
        <v>26</v>
      </c>
      <c r="D57" s="28">
        <v>0</v>
      </c>
      <c r="E57" s="28">
        <v>76</v>
      </c>
      <c r="F57" s="28">
        <v>0</v>
      </c>
      <c r="G57" s="28">
        <v>0</v>
      </c>
      <c r="H57" s="29">
        <f t="shared" si="6"/>
        <v>76</v>
      </c>
      <c r="I57" s="30">
        <f t="shared" si="3"/>
        <v>76</v>
      </c>
      <c r="J57" s="17"/>
    </row>
    <row r="58" spans="1:10" s="18" customFormat="1" ht="15" customHeight="1">
      <c r="A58" s="19">
        <v>54</v>
      </c>
      <c r="B58" s="20" t="s">
        <v>38</v>
      </c>
      <c r="C58" s="35" t="s">
        <v>26</v>
      </c>
      <c r="D58" s="22">
        <v>75</v>
      </c>
      <c r="E58" s="22">
        <v>0</v>
      </c>
      <c r="F58" s="22">
        <v>0</v>
      </c>
      <c r="G58" s="22">
        <v>0</v>
      </c>
      <c r="H58" s="23">
        <f t="shared" si="6"/>
        <v>75</v>
      </c>
      <c r="I58" s="24">
        <f t="shared" si="3"/>
        <v>75</v>
      </c>
      <c r="J58" s="17"/>
    </row>
    <row r="59" spans="1:10" s="18" customFormat="1" ht="15" customHeight="1">
      <c r="A59" s="25">
        <v>55</v>
      </c>
      <c r="B59" s="26" t="s">
        <v>117</v>
      </c>
      <c r="C59" s="27">
        <v>7842</v>
      </c>
      <c r="D59" s="28">
        <v>0</v>
      </c>
      <c r="E59" s="28">
        <v>0</v>
      </c>
      <c r="F59" s="28">
        <v>0</v>
      </c>
      <c r="G59" s="28">
        <v>74</v>
      </c>
      <c r="H59" s="29">
        <f t="shared" si="6"/>
        <v>74</v>
      </c>
      <c r="I59" s="30">
        <f t="shared" si="3"/>
        <v>74</v>
      </c>
      <c r="J59" s="17"/>
    </row>
    <row r="60" spans="1:10" s="18" customFormat="1" ht="15" customHeight="1">
      <c r="A60" s="19" t="s">
        <v>124</v>
      </c>
      <c r="B60" s="20" t="s">
        <v>118</v>
      </c>
      <c r="C60" s="21">
        <v>17842</v>
      </c>
      <c r="D60" s="22">
        <v>0</v>
      </c>
      <c r="E60" s="22">
        <v>0</v>
      </c>
      <c r="F60" s="22">
        <v>0</v>
      </c>
      <c r="G60" s="22">
        <v>73</v>
      </c>
      <c r="H60" s="23">
        <f t="shared" si="6"/>
        <v>73</v>
      </c>
      <c r="I60" s="24">
        <f t="shared" si="3"/>
        <v>73</v>
      </c>
      <c r="J60" s="17"/>
    </row>
    <row r="61" spans="1:10" s="18" customFormat="1" ht="15" customHeight="1">
      <c r="A61" s="25" t="s">
        <v>123</v>
      </c>
      <c r="B61" s="26" t="s">
        <v>41</v>
      </c>
      <c r="C61" s="35" t="s">
        <v>26</v>
      </c>
      <c r="D61" s="28">
        <v>73</v>
      </c>
      <c r="E61" s="28">
        <v>0</v>
      </c>
      <c r="F61" s="28">
        <v>0</v>
      </c>
      <c r="G61" s="28">
        <v>0</v>
      </c>
      <c r="H61" s="29">
        <f t="shared" si="6"/>
        <v>73</v>
      </c>
      <c r="I61" s="30">
        <f t="shared" si="3"/>
        <v>73</v>
      </c>
      <c r="J61" s="17"/>
    </row>
    <row r="62" spans="1:10" s="18" customFormat="1" ht="15" customHeight="1">
      <c r="A62" s="19">
        <v>58</v>
      </c>
      <c r="B62" s="20" t="s">
        <v>42</v>
      </c>
      <c r="C62" s="35" t="s">
        <v>26</v>
      </c>
      <c r="D62" s="22">
        <v>72</v>
      </c>
      <c r="E62" s="22">
        <v>0</v>
      </c>
      <c r="F62" s="22">
        <v>0</v>
      </c>
      <c r="G62" s="22">
        <v>0</v>
      </c>
      <c r="H62" s="23">
        <f t="shared" si="6"/>
        <v>72</v>
      </c>
      <c r="I62" s="24">
        <f t="shared" si="3"/>
        <v>72</v>
      </c>
      <c r="J62" s="17"/>
    </row>
    <row r="63" spans="1:10" s="18" customFormat="1" ht="15" customHeight="1">
      <c r="A63" s="25" t="s">
        <v>125</v>
      </c>
      <c r="B63" s="26" t="s">
        <v>119</v>
      </c>
      <c r="C63" s="27">
        <v>111617</v>
      </c>
      <c r="D63" s="28">
        <v>0</v>
      </c>
      <c r="E63" s="28">
        <v>0</v>
      </c>
      <c r="F63" s="28">
        <v>0</v>
      </c>
      <c r="G63" s="28">
        <v>71</v>
      </c>
      <c r="H63" s="29">
        <f t="shared" si="6"/>
        <v>71</v>
      </c>
      <c r="I63" s="30">
        <f t="shared" si="3"/>
        <v>71</v>
      </c>
      <c r="J63" s="17"/>
    </row>
    <row r="64" spans="1:10" s="18" customFormat="1" ht="15" customHeight="1">
      <c r="A64" s="19" t="s">
        <v>125</v>
      </c>
      <c r="B64" s="20" t="s">
        <v>87</v>
      </c>
      <c r="C64" s="21">
        <v>71889</v>
      </c>
      <c r="D64" s="22">
        <v>0</v>
      </c>
      <c r="E64" s="22">
        <v>71</v>
      </c>
      <c r="F64" s="22">
        <v>0</v>
      </c>
      <c r="G64" s="22">
        <v>0</v>
      </c>
      <c r="H64" s="23">
        <f t="shared" si="6"/>
        <v>71</v>
      </c>
      <c r="I64" s="24">
        <f t="shared" si="3"/>
        <v>71</v>
      </c>
      <c r="J64" s="17"/>
    </row>
    <row r="65" spans="1:10" s="18" customFormat="1" ht="15" customHeight="1">
      <c r="A65" s="25" t="s">
        <v>125</v>
      </c>
      <c r="B65" s="26" t="s">
        <v>43</v>
      </c>
      <c r="C65" s="35" t="s">
        <v>26</v>
      </c>
      <c r="D65" s="28">
        <v>71</v>
      </c>
      <c r="E65" s="28">
        <v>0</v>
      </c>
      <c r="F65" s="28">
        <v>0</v>
      </c>
      <c r="G65" s="28">
        <v>0</v>
      </c>
      <c r="H65" s="29">
        <f t="shared" si="6"/>
        <v>71</v>
      </c>
      <c r="I65" s="30">
        <f t="shared" si="3"/>
        <v>71</v>
      </c>
      <c r="J65" s="17"/>
    </row>
    <row r="66" spans="1:10" s="18" customFormat="1" ht="15" customHeight="1">
      <c r="A66" s="19">
        <v>62</v>
      </c>
      <c r="B66" s="20" t="s">
        <v>120</v>
      </c>
      <c r="C66" s="21">
        <v>111618</v>
      </c>
      <c r="D66" s="22">
        <v>0</v>
      </c>
      <c r="E66" s="22">
        <v>0</v>
      </c>
      <c r="F66" s="22">
        <v>0</v>
      </c>
      <c r="G66" s="22">
        <v>70</v>
      </c>
      <c r="H66" s="23">
        <f t="shared" si="6"/>
        <v>70</v>
      </c>
      <c r="I66" s="24">
        <f t="shared" si="3"/>
        <v>70</v>
      </c>
      <c r="J66" s="17"/>
    </row>
    <row r="67" spans="1:10" s="18" customFormat="1" ht="15" customHeight="1">
      <c r="A67" s="25">
        <v>63</v>
      </c>
      <c r="B67" s="26" t="s">
        <v>45</v>
      </c>
      <c r="C67" s="27">
        <v>3372</v>
      </c>
      <c r="D67" s="28">
        <v>69</v>
      </c>
      <c r="E67" s="28">
        <v>0</v>
      </c>
      <c r="F67" s="28">
        <v>0</v>
      </c>
      <c r="G67" s="28">
        <v>0</v>
      </c>
      <c r="H67" s="29">
        <f t="shared" si="6"/>
        <v>69</v>
      </c>
      <c r="I67" s="30">
        <f t="shared" si="3"/>
        <v>69</v>
      </c>
      <c r="J67" s="17" t="s">
        <v>12</v>
      </c>
    </row>
    <row r="68" spans="1:10" s="18" customFormat="1" ht="15" customHeight="1">
      <c r="A68" s="19" t="s">
        <v>126</v>
      </c>
      <c r="B68" s="20" t="s">
        <v>121</v>
      </c>
      <c r="C68" s="21">
        <v>3049</v>
      </c>
      <c r="D68" s="22">
        <v>0</v>
      </c>
      <c r="E68" s="22">
        <v>0</v>
      </c>
      <c r="F68" s="22">
        <v>0</v>
      </c>
      <c r="G68" s="22">
        <v>68</v>
      </c>
      <c r="H68" s="23">
        <f t="shared" si="6"/>
        <v>68</v>
      </c>
      <c r="I68" s="24">
        <f t="shared" si="3"/>
        <v>68</v>
      </c>
      <c r="J68" s="17"/>
    </row>
    <row r="69" spans="1:10" s="18" customFormat="1" ht="15" customHeight="1">
      <c r="A69" s="25" t="s">
        <v>126</v>
      </c>
      <c r="B69" s="26" t="s">
        <v>46</v>
      </c>
      <c r="C69" s="35" t="s">
        <v>26</v>
      </c>
      <c r="D69" s="28">
        <v>68</v>
      </c>
      <c r="E69" s="28">
        <v>0</v>
      </c>
      <c r="F69" s="28">
        <v>0</v>
      </c>
      <c r="G69" s="28">
        <v>0</v>
      </c>
      <c r="H69" s="29">
        <f t="shared" si="6"/>
        <v>68</v>
      </c>
      <c r="I69" s="30">
        <f aca="true" t="shared" si="7" ref="I69:I78">D69+E69+F69+G69</f>
        <v>68</v>
      </c>
      <c r="J69" s="17"/>
    </row>
    <row r="70" spans="1:10" s="18" customFormat="1" ht="15" customHeight="1">
      <c r="A70" s="43" t="s">
        <v>127</v>
      </c>
      <c r="B70" s="63" t="s">
        <v>75</v>
      </c>
      <c r="C70" s="67">
        <v>10663</v>
      </c>
      <c r="D70" s="45">
        <v>0</v>
      </c>
      <c r="E70" s="45">
        <v>67</v>
      </c>
      <c r="F70" s="45">
        <v>0</v>
      </c>
      <c r="G70" s="45">
        <v>0</v>
      </c>
      <c r="H70" s="46">
        <f t="shared" si="6"/>
        <v>67</v>
      </c>
      <c r="I70" s="47">
        <f t="shared" si="7"/>
        <v>67</v>
      </c>
      <c r="J70" s="17" t="s">
        <v>53</v>
      </c>
    </row>
    <row r="71" spans="1:10" s="18" customFormat="1" ht="15" customHeight="1">
      <c r="A71" s="25" t="s">
        <v>127</v>
      </c>
      <c r="B71" s="33" t="s">
        <v>47</v>
      </c>
      <c r="C71" s="60" t="s">
        <v>26</v>
      </c>
      <c r="D71" s="28">
        <v>67</v>
      </c>
      <c r="E71" s="28">
        <v>0</v>
      </c>
      <c r="F71" s="28">
        <v>0</v>
      </c>
      <c r="G71" s="28">
        <v>0</v>
      </c>
      <c r="H71" s="29">
        <f t="shared" si="6"/>
        <v>67</v>
      </c>
      <c r="I71" s="30">
        <f t="shared" si="7"/>
        <v>67</v>
      </c>
      <c r="J71" s="17"/>
    </row>
    <row r="72" spans="1:10" s="18" customFormat="1" ht="15" customHeight="1">
      <c r="A72" s="19">
        <v>68</v>
      </c>
      <c r="B72" s="20" t="s">
        <v>89</v>
      </c>
      <c r="C72" s="35" t="s">
        <v>26</v>
      </c>
      <c r="D72" s="22">
        <v>0</v>
      </c>
      <c r="E72" s="22">
        <v>64</v>
      </c>
      <c r="F72" s="22">
        <v>0</v>
      </c>
      <c r="G72" s="22">
        <v>0</v>
      </c>
      <c r="H72" s="23">
        <f t="shared" si="6"/>
        <v>64</v>
      </c>
      <c r="I72" s="24">
        <f t="shared" si="7"/>
        <v>64</v>
      </c>
      <c r="J72" s="17"/>
    </row>
    <row r="73" spans="1:10" s="18" customFormat="1" ht="15" customHeight="1">
      <c r="A73" s="25">
        <v>69</v>
      </c>
      <c r="B73" s="26" t="s">
        <v>91</v>
      </c>
      <c r="C73" s="35" t="s">
        <v>26</v>
      </c>
      <c r="D73" s="28">
        <v>0</v>
      </c>
      <c r="E73" s="28">
        <v>62</v>
      </c>
      <c r="F73" s="28">
        <v>0</v>
      </c>
      <c r="G73" s="28">
        <v>0</v>
      </c>
      <c r="H73" s="29">
        <f t="shared" si="6"/>
        <v>62</v>
      </c>
      <c r="I73" s="30">
        <f t="shared" si="7"/>
        <v>62</v>
      </c>
      <c r="J73" s="17"/>
    </row>
    <row r="74" spans="1:10" s="18" customFormat="1" ht="15" customHeight="1">
      <c r="A74" s="43">
        <v>70</v>
      </c>
      <c r="B74" s="44" t="s">
        <v>92</v>
      </c>
      <c r="C74" s="35" t="s">
        <v>26</v>
      </c>
      <c r="D74" s="45">
        <v>0</v>
      </c>
      <c r="E74" s="45">
        <v>60</v>
      </c>
      <c r="F74" s="45">
        <v>0</v>
      </c>
      <c r="G74" s="45">
        <v>0</v>
      </c>
      <c r="H74" s="46">
        <f t="shared" si="6"/>
        <v>60</v>
      </c>
      <c r="I74" s="47">
        <f t="shared" si="7"/>
        <v>60</v>
      </c>
      <c r="J74" s="17" t="s">
        <v>53</v>
      </c>
    </row>
    <row r="75" spans="1:10" s="18" customFormat="1" ht="15" customHeight="1">
      <c r="A75" s="43" t="s">
        <v>141</v>
      </c>
      <c r="B75" s="44" t="s">
        <v>93</v>
      </c>
      <c r="C75" s="35" t="s">
        <v>26</v>
      </c>
      <c r="D75" s="45">
        <v>0</v>
      </c>
      <c r="E75" s="45">
        <v>59</v>
      </c>
      <c r="F75" s="45">
        <v>0</v>
      </c>
      <c r="G75" s="45">
        <v>0</v>
      </c>
      <c r="H75" s="46">
        <f t="shared" si="6"/>
        <v>59</v>
      </c>
      <c r="I75" s="47">
        <f t="shared" si="7"/>
        <v>59</v>
      </c>
      <c r="J75" s="17" t="s">
        <v>53</v>
      </c>
    </row>
    <row r="76" spans="1:10" s="18" customFormat="1" ht="15" customHeight="1">
      <c r="A76" s="43" t="s">
        <v>141</v>
      </c>
      <c r="B76" s="44" t="s">
        <v>54</v>
      </c>
      <c r="C76" s="35" t="s">
        <v>26</v>
      </c>
      <c r="D76" s="45">
        <v>59</v>
      </c>
      <c r="E76" s="45">
        <v>0</v>
      </c>
      <c r="F76" s="45">
        <v>0</v>
      </c>
      <c r="G76" s="45">
        <v>0</v>
      </c>
      <c r="H76" s="46">
        <f t="shared" si="6"/>
        <v>59</v>
      </c>
      <c r="I76" s="47">
        <f t="shared" si="7"/>
        <v>59</v>
      </c>
      <c r="J76" s="17" t="s">
        <v>53</v>
      </c>
    </row>
    <row r="77" spans="1:10" s="18" customFormat="1" ht="15" customHeight="1">
      <c r="A77" s="43">
        <v>73</v>
      </c>
      <c r="B77" s="44" t="s">
        <v>55</v>
      </c>
      <c r="C77" s="35" t="s">
        <v>26</v>
      </c>
      <c r="D77" s="45">
        <v>58</v>
      </c>
      <c r="E77" s="45">
        <v>0</v>
      </c>
      <c r="F77" s="45">
        <v>0</v>
      </c>
      <c r="G77" s="45">
        <v>0</v>
      </c>
      <c r="H77" s="46">
        <f t="shared" si="6"/>
        <v>58</v>
      </c>
      <c r="I77" s="47">
        <f t="shared" si="7"/>
        <v>58</v>
      </c>
      <c r="J77" s="17" t="s">
        <v>53</v>
      </c>
    </row>
    <row r="78" spans="1:10" s="18" customFormat="1" ht="15" customHeight="1">
      <c r="A78" s="25">
        <v>74</v>
      </c>
      <c r="B78" s="26" t="s">
        <v>96</v>
      </c>
      <c r="C78" s="35" t="s">
        <v>26</v>
      </c>
      <c r="D78" s="28">
        <v>0</v>
      </c>
      <c r="E78" s="28">
        <v>54</v>
      </c>
      <c r="F78" s="28">
        <v>0</v>
      </c>
      <c r="G78" s="28">
        <v>0</v>
      </c>
      <c r="H78" s="29">
        <f t="shared" si="6"/>
        <v>54</v>
      </c>
      <c r="I78" s="30">
        <f t="shared" si="7"/>
        <v>54</v>
      </c>
      <c r="J78" s="17"/>
    </row>
    <row r="79" spans="1:10" s="18" customFormat="1" ht="15" customHeight="1" thickBot="1">
      <c r="A79" s="48"/>
      <c r="B79" s="49"/>
      <c r="C79" s="50"/>
      <c r="D79" s="51"/>
      <c r="E79" s="51"/>
      <c r="F79" s="51"/>
      <c r="G79" s="51"/>
      <c r="H79" s="52"/>
      <c r="I79" s="53"/>
      <c r="J79" s="17"/>
    </row>
    <row r="80" ht="12.75">
      <c r="K80" s="18"/>
    </row>
    <row r="81" spans="1:9" ht="12.75">
      <c r="A81" s="54"/>
      <c r="B81" s="54"/>
      <c r="C81" s="55" t="s">
        <v>56</v>
      </c>
      <c r="D81" s="55"/>
      <c r="F81" s="55"/>
      <c r="G81" s="55"/>
      <c r="H81" s="55"/>
      <c r="I81" s="55"/>
    </row>
    <row r="82" spans="1:9" ht="12.75">
      <c r="A82" s="56"/>
      <c r="B82" s="56"/>
      <c r="C82" s="55" t="s">
        <v>57</v>
      </c>
      <c r="D82" s="55"/>
      <c r="F82" s="55"/>
      <c r="G82" s="55"/>
      <c r="H82" s="55"/>
      <c r="I82" s="55"/>
    </row>
    <row r="83" spans="1:9" ht="12.75">
      <c r="A83" s="57"/>
      <c r="B83" s="57"/>
      <c r="C83" s="58" t="s">
        <v>58</v>
      </c>
      <c r="D83" s="58"/>
      <c r="F83" s="58"/>
      <c r="G83" s="58"/>
      <c r="H83" s="58"/>
      <c r="I83" s="58"/>
    </row>
    <row r="85" ht="12.75">
      <c r="A85" s="72" t="s">
        <v>113</v>
      </c>
    </row>
  </sheetData>
  <sheetProtection/>
  <printOptions horizontalCentered="1"/>
  <pageMargins left="0" right="0" top="0.7874015748031497" bottom="0.7874015748031497" header="0.1968503937007874" footer="0.1968503937007874"/>
  <pageSetup fitToHeight="1" fitToWidth="1" horizontalDpi="600" verticalDpi="600" orientation="portrait" paperSize="9" scale="61" r:id="rId1"/>
  <headerFooter alignWithMargins="0">
    <oddHeader>&amp;C&amp;"Arial,Bold"&amp;18BRCA 1:10 Off-Road Section - South East 2WD Regional Championship 2015</oddHeader>
    <oddFooter>&amp;L&amp;F&amp;R&amp;T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35">
      <selection activeCell="B50" sqref="B50"/>
    </sheetView>
  </sheetViews>
  <sheetFormatPr defaultColWidth="9.140625" defaultRowHeight="12.75"/>
  <cols>
    <col min="1" max="1" width="4.00390625" style="2" customWidth="1"/>
    <col min="2" max="2" width="17.7109375" style="2" bestFit="1" customWidth="1"/>
    <col min="3" max="3" width="11.7109375" style="3" customWidth="1"/>
    <col min="4" max="7" width="9.7109375" style="3" customWidth="1"/>
    <col min="8" max="8" width="9.7109375" style="4" customWidth="1"/>
    <col min="9" max="9" width="9.7109375" style="3" customWidth="1"/>
    <col min="10" max="10" width="12.28125" style="5" customWidth="1"/>
    <col min="11" max="12" width="9.140625" style="2" customWidth="1"/>
    <col min="13" max="19" width="5.57421875" style="2" customWidth="1"/>
    <col min="20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3.5" thickBot="1"/>
    <row r="4" spans="1:10" s="12" customFormat="1" ht="26.25" thickBot="1">
      <c r="A4" s="6" t="s">
        <v>2</v>
      </c>
      <c r="B4" s="7" t="s">
        <v>3</v>
      </c>
      <c r="C4" s="8" t="s">
        <v>4</v>
      </c>
      <c r="D4" s="8" t="s">
        <v>5</v>
      </c>
      <c r="E4" s="8" t="s">
        <v>59</v>
      </c>
      <c r="F4" s="8" t="s">
        <v>60</v>
      </c>
      <c r="G4" s="8" t="s">
        <v>61</v>
      </c>
      <c r="H4" s="9" t="s">
        <v>9</v>
      </c>
      <c r="I4" s="10" t="s">
        <v>10</v>
      </c>
      <c r="J4" s="11"/>
    </row>
    <row r="5" spans="1:19" s="18" customFormat="1" ht="15" customHeight="1">
      <c r="A5" s="13">
        <v>1</v>
      </c>
      <c r="B5" s="103" t="s">
        <v>17</v>
      </c>
      <c r="C5" s="59">
        <v>3826</v>
      </c>
      <c r="D5" s="14">
        <v>97</v>
      </c>
      <c r="E5" s="14">
        <v>98</v>
      </c>
      <c r="F5" s="14">
        <v>99</v>
      </c>
      <c r="G5" s="14">
        <v>99</v>
      </c>
      <c r="H5" s="15">
        <f aca="true" t="shared" si="0" ref="H5:H22">LARGE(D5:G5,1)+LARGE(D5:G5,2)+LARGE(D5:G5,3)</f>
        <v>296</v>
      </c>
      <c r="I5" s="16">
        <f aca="true" t="shared" si="1" ref="I5:I36">D5+E5+F5+G5</f>
        <v>393</v>
      </c>
      <c r="J5" s="17"/>
      <c r="M5" s="75" t="s">
        <v>132</v>
      </c>
      <c r="N5" s="76"/>
      <c r="O5" s="75"/>
      <c r="P5" s="77"/>
      <c r="Q5" s="76">
        <v>13</v>
      </c>
      <c r="R5" s="76"/>
      <c r="S5" s="77"/>
    </row>
    <row r="6" spans="1:19" s="18" customFormat="1" ht="15" customHeight="1">
      <c r="A6" s="25">
        <v>2</v>
      </c>
      <c r="B6" s="104" t="s">
        <v>14</v>
      </c>
      <c r="C6" s="34">
        <v>7488</v>
      </c>
      <c r="D6" s="28">
        <v>0</v>
      </c>
      <c r="E6" s="28">
        <v>91</v>
      </c>
      <c r="F6" s="28">
        <v>101</v>
      </c>
      <c r="G6" s="28">
        <v>101</v>
      </c>
      <c r="H6" s="29">
        <f t="shared" si="0"/>
        <v>293</v>
      </c>
      <c r="I6" s="30">
        <f t="shared" si="1"/>
        <v>293</v>
      </c>
      <c r="J6" s="17"/>
      <c r="M6" s="78" t="s">
        <v>133</v>
      </c>
      <c r="N6" s="79"/>
      <c r="O6" s="78"/>
      <c r="P6" s="80"/>
      <c r="Q6" s="81">
        <v>2</v>
      </c>
      <c r="R6" s="82" t="s">
        <v>134</v>
      </c>
      <c r="S6" s="83"/>
    </row>
    <row r="7" spans="1:19" s="18" customFormat="1" ht="15" customHeight="1">
      <c r="A7" s="68">
        <v>3</v>
      </c>
      <c r="B7" s="31" t="s">
        <v>33</v>
      </c>
      <c r="C7" s="32">
        <v>2460</v>
      </c>
      <c r="D7" s="22">
        <v>92</v>
      </c>
      <c r="E7" s="22">
        <v>93</v>
      </c>
      <c r="F7" s="22">
        <v>98</v>
      </c>
      <c r="G7" s="22">
        <v>96</v>
      </c>
      <c r="H7" s="23">
        <f t="shared" si="0"/>
        <v>287</v>
      </c>
      <c r="I7" s="24">
        <f t="shared" si="1"/>
        <v>379</v>
      </c>
      <c r="J7" s="17"/>
      <c r="M7" s="75" t="s">
        <v>135</v>
      </c>
      <c r="N7" s="76"/>
      <c r="O7" s="75"/>
      <c r="P7" s="84"/>
      <c r="Q7" s="76">
        <v>11</v>
      </c>
      <c r="R7" s="76"/>
      <c r="S7" s="77"/>
    </row>
    <row r="8" spans="1:19" s="18" customFormat="1" ht="15" customHeight="1">
      <c r="A8" s="25">
        <v>4</v>
      </c>
      <c r="B8" s="33" t="s">
        <v>65</v>
      </c>
      <c r="C8" s="34">
        <v>25017</v>
      </c>
      <c r="D8" s="28">
        <v>93</v>
      </c>
      <c r="E8" s="28">
        <v>92</v>
      </c>
      <c r="F8" s="28">
        <v>0</v>
      </c>
      <c r="G8" s="28">
        <v>98</v>
      </c>
      <c r="H8" s="29">
        <f t="shared" si="0"/>
        <v>283</v>
      </c>
      <c r="I8" s="30">
        <f t="shared" si="1"/>
        <v>283</v>
      </c>
      <c r="J8" s="17"/>
      <c r="M8" s="75"/>
      <c r="N8" s="76"/>
      <c r="O8" s="75"/>
      <c r="P8" s="84"/>
      <c r="Q8" s="76"/>
      <c r="R8" s="76"/>
      <c r="S8" s="77"/>
    </row>
    <row r="9" spans="1:19" s="18" customFormat="1" ht="15" customHeight="1" thickBot="1">
      <c r="A9" s="105">
        <v>5</v>
      </c>
      <c r="B9" s="64" t="s">
        <v>68</v>
      </c>
      <c r="C9" s="65">
        <v>17922</v>
      </c>
      <c r="D9" s="51">
        <v>87</v>
      </c>
      <c r="E9" s="51">
        <v>88</v>
      </c>
      <c r="F9" s="51">
        <v>95</v>
      </c>
      <c r="G9" s="51">
        <v>97</v>
      </c>
      <c r="H9" s="52">
        <f t="shared" si="0"/>
        <v>280</v>
      </c>
      <c r="I9" s="53">
        <f t="shared" si="1"/>
        <v>367</v>
      </c>
      <c r="J9" s="98"/>
      <c r="K9" s="101" t="s">
        <v>137</v>
      </c>
      <c r="M9" s="84"/>
      <c r="N9" s="84"/>
      <c r="O9" s="84"/>
      <c r="P9" s="84"/>
      <c r="Q9" s="85" t="s">
        <v>136</v>
      </c>
      <c r="R9" s="76"/>
      <c r="S9" s="77"/>
    </row>
    <row r="10" spans="1:19" s="18" customFormat="1" ht="15" customHeight="1">
      <c r="A10" s="25">
        <v>6</v>
      </c>
      <c r="B10" s="26" t="s">
        <v>80</v>
      </c>
      <c r="C10" s="27">
        <v>401639</v>
      </c>
      <c r="D10" s="28">
        <v>78</v>
      </c>
      <c r="E10" s="28">
        <v>81</v>
      </c>
      <c r="F10" s="28">
        <v>88</v>
      </c>
      <c r="G10" s="28">
        <v>95</v>
      </c>
      <c r="H10" s="99">
        <f t="shared" si="0"/>
        <v>264</v>
      </c>
      <c r="I10" s="100">
        <f t="shared" si="1"/>
        <v>342</v>
      </c>
      <c r="J10" s="17"/>
      <c r="K10" s="102" t="s">
        <v>138</v>
      </c>
      <c r="M10" s="86">
        <v>0.2</v>
      </c>
      <c r="N10" s="76" t="s">
        <v>137</v>
      </c>
      <c r="O10" s="84"/>
      <c r="P10" s="76">
        <v>2.2</v>
      </c>
      <c r="Q10" s="87">
        <v>3</v>
      </c>
      <c r="R10" s="76"/>
      <c r="S10" s="77"/>
    </row>
    <row r="11" spans="1:19" s="18" customFormat="1" ht="15" customHeight="1">
      <c r="A11" s="37">
        <v>7</v>
      </c>
      <c r="B11" s="61" t="s">
        <v>39</v>
      </c>
      <c r="C11" s="62">
        <v>15787</v>
      </c>
      <c r="D11" s="40">
        <v>83</v>
      </c>
      <c r="E11" s="40">
        <v>84</v>
      </c>
      <c r="F11" s="40">
        <v>91</v>
      </c>
      <c r="G11" s="40">
        <v>89</v>
      </c>
      <c r="H11" s="41">
        <f t="shared" si="0"/>
        <v>264</v>
      </c>
      <c r="I11" s="42">
        <f t="shared" si="1"/>
        <v>347</v>
      </c>
      <c r="J11" s="17" t="s">
        <v>40</v>
      </c>
      <c r="M11" s="86">
        <v>0.3</v>
      </c>
      <c r="N11" s="76" t="s">
        <v>138</v>
      </c>
      <c r="O11" s="84"/>
      <c r="P11" s="76">
        <v>3.3</v>
      </c>
      <c r="Q11" s="87">
        <v>4</v>
      </c>
      <c r="R11" s="76"/>
      <c r="S11" s="77"/>
    </row>
    <row r="12" spans="1:19" s="18" customFormat="1" ht="15" customHeight="1">
      <c r="A12" s="25">
        <v>8</v>
      </c>
      <c r="B12" s="33" t="s">
        <v>72</v>
      </c>
      <c r="C12" s="34">
        <v>29777</v>
      </c>
      <c r="D12" s="28">
        <v>80</v>
      </c>
      <c r="E12" s="28">
        <v>86</v>
      </c>
      <c r="F12" s="28">
        <v>90</v>
      </c>
      <c r="G12" s="28">
        <v>88</v>
      </c>
      <c r="H12" s="29">
        <f t="shared" si="0"/>
        <v>264</v>
      </c>
      <c r="I12" s="30">
        <f t="shared" si="1"/>
        <v>344</v>
      </c>
      <c r="J12" s="17"/>
      <c r="M12" s="86">
        <v>0.3</v>
      </c>
      <c r="N12" s="76" t="s">
        <v>139</v>
      </c>
      <c r="O12" s="84"/>
      <c r="P12" s="76">
        <v>3.3</v>
      </c>
      <c r="Q12" s="87">
        <v>4</v>
      </c>
      <c r="R12" s="76"/>
      <c r="S12" s="77"/>
    </row>
    <row r="13" spans="1:11" s="18" customFormat="1" ht="15" customHeight="1" thickBot="1">
      <c r="A13" s="105">
        <v>9</v>
      </c>
      <c r="B13" s="64" t="s">
        <v>77</v>
      </c>
      <c r="C13" s="65">
        <v>21836</v>
      </c>
      <c r="D13" s="51">
        <v>71</v>
      </c>
      <c r="E13" s="51">
        <v>87</v>
      </c>
      <c r="F13" s="51">
        <v>84</v>
      </c>
      <c r="G13" s="51">
        <v>91</v>
      </c>
      <c r="H13" s="52">
        <f t="shared" si="0"/>
        <v>262</v>
      </c>
      <c r="I13" s="53">
        <f t="shared" si="1"/>
        <v>333</v>
      </c>
      <c r="J13" s="98" t="s">
        <v>12</v>
      </c>
      <c r="K13" s="101" t="s">
        <v>138</v>
      </c>
    </row>
    <row r="14" spans="1:11" s="18" customFormat="1" ht="15" customHeight="1">
      <c r="A14" s="25">
        <v>10</v>
      </c>
      <c r="B14" s="26" t="s">
        <v>76</v>
      </c>
      <c r="C14" s="27">
        <v>749</v>
      </c>
      <c r="D14" s="28">
        <v>72</v>
      </c>
      <c r="E14" s="28">
        <v>0</v>
      </c>
      <c r="F14" s="28">
        <v>92</v>
      </c>
      <c r="G14" s="28">
        <v>90</v>
      </c>
      <c r="H14" s="99">
        <f t="shared" si="0"/>
        <v>254</v>
      </c>
      <c r="I14" s="100">
        <f t="shared" si="1"/>
        <v>254</v>
      </c>
      <c r="J14" s="17"/>
      <c r="K14" s="102" t="s">
        <v>139</v>
      </c>
    </row>
    <row r="15" spans="1:10" s="18" customFormat="1" ht="15" customHeight="1">
      <c r="A15" s="69">
        <v>11</v>
      </c>
      <c r="B15" s="63" t="s">
        <v>75</v>
      </c>
      <c r="C15" s="67">
        <v>10663</v>
      </c>
      <c r="D15" s="45">
        <v>74</v>
      </c>
      <c r="E15" s="45">
        <v>0</v>
      </c>
      <c r="F15" s="45">
        <v>89</v>
      </c>
      <c r="G15" s="45">
        <v>84</v>
      </c>
      <c r="H15" s="46">
        <f t="shared" si="0"/>
        <v>247</v>
      </c>
      <c r="I15" s="47">
        <f t="shared" si="1"/>
        <v>247</v>
      </c>
      <c r="J15" s="17" t="s">
        <v>53</v>
      </c>
    </row>
    <row r="16" spans="1:10" s="18" customFormat="1" ht="15" customHeight="1">
      <c r="A16" s="25">
        <v>12</v>
      </c>
      <c r="B16" s="33" t="s">
        <v>73</v>
      </c>
      <c r="C16" s="34">
        <v>7632</v>
      </c>
      <c r="D16" s="28">
        <v>76</v>
      </c>
      <c r="E16" s="28">
        <v>78</v>
      </c>
      <c r="F16" s="28">
        <v>81</v>
      </c>
      <c r="G16" s="28">
        <v>85</v>
      </c>
      <c r="H16" s="29">
        <f t="shared" si="0"/>
        <v>244</v>
      </c>
      <c r="I16" s="30">
        <f t="shared" si="1"/>
        <v>320</v>
      </c>
      <c r="J16" s="17"/>
    </row>
    <row r="17" spans="1:11" s="18" customFormat="1" ht="15" customHeight="1" thickBot="1">
      <c r="A17" s="105">
        <v>13</v>
      </c>
      <c r="B17" s="64" t="s">
        <v>51</v>
      </c>
      <c r="C17" s="65">
        <v>3585</v>
      </c>
      <c r="D17" s="51">
        <v>70</v>
      </c>
      <c r="E17" s="51">
        <v>75</v>
      </c>
      <c r="F17" s="51">
        <v>78</v>
      </c>
      <c r="G17" s="51">
        <v>81</v>
      </c>
      <c r="H17" s="52">
        <f t="shared" si="0"/>
        <v>234</v>
      </c>
      <c r="I17" s="53">
        <f t="shared" si="1"/>
        <v>304</v>
      </c>
      <c r="J17" s="98" t="s">
        <v>12</v>
      </c>
      <c r="K17" s="101" t="s">
        <v>139</v>
      </c>
    </row>
    <row r="18" spans="1:11" s="18" customFormat="1" ht="15" customHeight="1">
      <c r="A18" s="25">
        <v>14</v>
      </c>
      <c r="B18" s="89" t="s">
        <v>11</v>
      </c>
      <c r="C18" s="27">
        <v>524</v>
      </c>
      <c r="D18" s="28">
        <v>101</v>
      </c>
      <c r="E18" s="28">
        <v>101</v>
      </c>
      <c r="F18" s="28">
        <v>0</v>
      </c>
      <c r="G18" s="28">
        <v>0</v>
      </c>
      <c r="H18" s="99">
        <f t="shared" si="0"/>
        <v>202</v>
      </c>
      <c r="I18" s="100">
        <f t="shared" si="1"/>
        <v>202</v>
      </c>
      <c r="J18" s="17"/>
      <c r="K18" s="102" t="s">
        <v>140</v>
      </c>
    </row>
    <row r="19" spans="1:10" s="18" customFormat="1" ht="15" customHeight="1">
      <c r="A19" s="68">
        <v>15</v>
      </c>
      <c r="B19" s="104" t="s">
        <v>16</v>
      </c>
      <c r="C19" s="32">
        <v>5050</v>
      </c>
      <c r="D19" s="22">
        <v>99</v>
      </c>
      <c r="E19" s="22">
        <v>99</v>
      </c>
      <c r="F19" s="22">
        <v>0</v>
      </c>
      <c r="G19" s="22">
        <v>0</v>
      </c>
      <c r="H19" s="23">
        <f t="shared" si="0"/>
        <v>198</v>
      </c>
      <c r="I19" s="24">
        <f t="shared" si="1"/>
        <v>198</v>
      </c>
      <c r="J19" s="17"/>
    </row>
    <row r="20" spans="1:10" s="18" customFormat="1" ht="15" customHeight="1">
      <c r="A20" s="25">
        <v>16</v>
      </c>
      <c r="B20" s="104" t="s">
        <v>62</v>
      </c>
      <c r="C20" s="34">
        <v>20700</v>
      </c>
      <c r="D20" s="28">
        <v>98</v>
      </c>
      <c r="E20" s="28">
        <v>97</v>
      </c>
      <c r="F20" s="28">
        <v>0</v>
      </c>
      <c r="G20" s="28">
        <v>0</v>
      </c>
      <c r="H20" s="29">
        <f t="shared" si="0"/>
        <v>195</v>
      </c>
      <c r="I20" s="30">
        <f t="shared" si="1"/>
        <v>195</v>
      </c>
      <c r="J20" s="17"/>
    </row>
    <row r="21" spans="1:10" s="18" customFormat="1" ht="15" customHeight="1">
      <c r="A21" s="68">
        <v>17</v>
      </c>
      <c r="B21" s="31" t="s">
        <v>69</v>
      </c>
      <c r="C21" s="32">
        <v>30444</v>
      </c>
      <c r="D21" s="22">
        <v>86</v>
      </c>
      <c r="E21" s="22">
        <v>0</v>
      </c>
      <c r="F21" s="22">
        <v>96</v>
      </c>
      <c r="G21" s="22">
        <v>0</v>
      </c>
      <c r="H21" s="23">
        <f t="shared" si="0"/>
        <v>182</v>
      </c>
      <c r="I21" s="24">
        <f t="shared" si="1"/>
        <v>182</v>
      </c>
      <c r="J21" s="17"/>
    </row>
    <row r="22" spans="1:10" s="18" customFormat="1" ht="15" customHeight="1">
      <c r="A22" s="25">
        <v>18</v>
      </c>
      <c r="B22" s="33" t="s">
        <v>28</v>
      </c>
      <c r="C22" s="34">
        <v>16681</v>
      </c>
      <c r="D22" s="28">
        <v>0</v>
      </c>
      <c r="E22" s="28">
        <v>90</v>
      </c>
      <c r="F22" s="28">
        <v>86</v>
      </c>
      <c r="G22" s="28">
        <v>0</v>
      </c>
      <c r="H22" s="29">
        <f t="shared" si="0"/>
        <v>176</v>
      </c>
      <c r="I22" s="30">
        <f t="shared" si="1"/>
        <v>176</v>
      </c>
      <c r="J22" s="17"/>
    </row>
    <row r="23" spans="1:10" s="18" customFormat="1" ht="15" customHeight="1">
      <c r="A23" s="68">
        <v>19</v>
      </c>
      <c r="B23" s="31" t="s">
        <v>88</v>
      </c>
      <c r="C23" s="32">
        <v>13158</v>
      </c>
      <c r="D23" s="22">
        <v>0</v>
      </c>
      <c r="E23" s="22">
        <v>0</v>
      </c>
      <c r="F23" s="22">
        <v>83</v>
      </c>
      <c r="G23" s="22">
        <v>92</v>
      </c>
      <c r="H23" s="23">
        <f>LARGE(D23:G23,1)+LARGE(D23:G23,2)</f>
        <v>175</v>
      </c>
      <c r="I23" s="24">
        <f t="shared" si="1"/>
        <v>175</v>
      </c>
      <c r="J23" s="17"/>
    </row>
    <row r="24" spans="1:10" s="18" customFormat="1" ht="15" customHeight="1">
      <c r="A24" s="25">
        <v>20</v>
      </c>
      <c r="B24" s="33" t="s">
        <v>37</v>
      </c>
      <c r="C24" s="34">
        <v>11198</v>
      </c>
      <c r="D24" s="28">
        <v>0</v>
      </c>
      <c r="E24" s="28">
        <v>85</v>
      </c>
      <c r="F24" s="28">
        <v>87</v>
      </c>
      <c r="G24" s="28">
        <v>0</v>
      </c>
      <c r="H24" s="29">
        <f>LARGE(D24:G24,1)+LARGE(D24:G24,2)+LARGE(D24:G24,3)</f>
        <v>172</v>
      </c>
      <c r="I24" s="30">
        <f t="shared" si="1"/>
        <v>172</v>
      </c>
      <c r="J24" s="17"/>
    </row>
    <row r="25" spans="1:10" s="18" customFormat="1" ht="15" customHeight="1">
      <c r="A25" s="68">
        <v>21</v>
      </c>
      <c r="B25" s="31" t="s">
        <v>23</v>
      </c>
      <c r="C25" s="32">
        <v>31178</v>
      </c>
      <c r="D25" s="22">
        <v>89</v>
      </c>
      <c r="E25" s="22">
        <v>80</v>
      </c>
      <c r="F25" s="22">
        <v>0</v>
      </c>
      <c r="G25" s="22">
        <v>0</v>
      </c>
      <c r="H25" s="23">
        <f>LARGE(D25:G25,1)+LARGE(D25:G25,2)+LARGE(D25:G25,3)</f>
        <v>169</v>
      </c>
      <c r="I25" s="24">
        <f t="shared" si="1"/>
        <v>169</v>
      </c>
      <c r="J25" s="17"/>
    </row>
    <row r="26" spans="1:10" s="18" customFormat="1" ht="15" customHeight="1">
      <c r="A26" s="25">
        <v>22</v>
      </c>
      <c r="B26" s="33" t="s">
        <v>106</v>
      </c>
      <c r="C26" s="34">
        <v>110274042</v>
      </c>
      <c r="D26" s="28">
        <v>0</v>
      </c>
      <c r="E26" s="28">
        <v>0</v>
      </c>
      <c r="F26" s="28">
        <v>82</v>
      </c>
      <c r="G26" s="28">
        <v>86</v>
      </c>
      <c r="H26" s="29">
        <f>LARGE(D26:G26,1)+LARGE(D26:G26,2)+LARGE(D26:G26,3)</f>
        <v>168</v>
      </c>
      <c r="I26" s="30">
        <f t="shared" si="1"/>
        <v>168</v>
      </c>
      <c r="J26" s="17"/>
    </row>
    <row r="27" spans="1:10" s="18" customFormat="1" ht="15" customHeight="1">
      <c r="A27" s="68">
        <v>23</v>
      </c>
      <c r="B27" s="31" t="s">
        <v>107</v>
      </c>
      <c r="C27" s="60" t="s">
        <v>26</v>
      </c>
      <c r="D27" s="22">
        <v>0</v>
      </c>
      <c r="E27" s="22">
        <v>0</v>
      </c>
      <c r="F27" s="22">
        <v>80</v>
      </c>
      <c r="G27" s="22">
        <v>83</v>
      </c>
      <c r="H27" s="23">
        <f>LARGE(D27:G27,1)+LARGE(D27:G27,2)+LARGE(D27:G27,3)</f>
        <v>163</v>
      </c>
      <c r="I27" s="24">
        <f t="shared" si="1"/>
        <v>163</v>
      </c>
      <c r="J27" s="17"/>
    </row>
    <row r="28" spans="1:10" s="18" customFormat="1" ht="15" customHeight="1">
      <c r="A28" s="25">
        <v>24</v>
      </c>
      <c r="B28" s="33" t="s">
        <v>94</v>
      </c>
      <c r="C28" s="34">
        <v>11192</v>
      </c>
      <c r="D28" s="28">
        <v>0</v>
      </c>
      <c r="E28" s="28">
        <v>0</v>
      </c>
      <c r="F28" s="28">
        <v>79</v>
      </c>
      <c r="G28" s="28">
        <v>82</v>
      </c>
      <c r="H28" s="29">
        <f>LARGE(D28:G28,1)+LARGE(D28:G28,2)</f>
        <v>161</v>
      </c>
      <c r="I28" s="30">
        <f t="shared" si="1"/>
        <v>161</v>
      </c>
      <c r="J28" s="17"/>
    </row>
    <row r="29" spans="1:10" s="18" customFormat="1" ht="15" customHeight="1">
      <c r="A29" s="37">
        <v>25</v>
      </c>
      <c r="B29" s="70" t="s">
        <v>20</v>
      </c>
      <c r="C29" s="71">
        <v>17048</v>
      </c>
      <c r="D29" s="40">
        <v>0</v>
      </c>
      <c r="E29" s="40">
        <v>0</v>
      </c>
      <c r="F29" s="40">
        <v>97</v>
      </c>
      <c r="G29" s="40">
        <v>0</v>
      </c>
      <c r="H29" s="41">
        <f>LARGE(D29:G29,1)+LARGE(D29:G29,2)</f>
        <v>97</v>
      </c>
      <c r="I29" s="42">
        <f t="shared" si="1"/>
        <v>97</v>
      </c>
      <c r="J29" s="17" t="s">
        <v>40</v>
      </c>
    </row>
    <row r="30" spans="1:10" s="18" customFormat="1" ht="15" customHeight="1">
      <c r="A30" s="25" t="s">
        <v>108</v>
      </c>
      <c r="B30" s="33" t="s">
        <v>32</v>
      </c>
      <c r="C30" s="34">
        <v>14922</v>
      </c>
      <c r="D30" s="28">
        <v>96</v>
      </c>
      <c r="E30" s="28">
        <v>0</v>
      </c>
      <c r="F30" s="28">
        <v>0</v>
      </c>
      <c r="G30" s="28">
        <v>0</v>
      </c>
      <c r="H30" s="29">
        <f aca="true" t="shared" si="2" ref="H30:H60">LARGE(D30:G30,1)+LARGE(D30:G30,2)+LARGE(D30:G30,3)</f>
        <v>96</v>
      </c>
      <c r="I30" s="30">
        <f t="shared" si="1"/>
        <v>96</v>
      </c>
      <c r="J30" s="17"/>
    </row>
    <row r="31" spans="1:10" s="18" customFormat="1" ht="15" customHeight="1">
      <c r="A31" s="68" t="s">
        <v>108</v>
      </c>
      <c r="B31" s="104" t="s">
        <v>18</v>
      </c>
      <c r="C31" s="32">
        <v>8924</v>
      </c>
      <c r="D31" s="22">
        <v>0</v>
      </c>
      <c r="E31" s="22">
        <v>96</v>
      </c>
      <c r="F31" s="22">
        <v>0</v>
      </c>
      <c r="G31" s="22">
        <v>0</v>
      </c>
      <c r="H31" s="23">
        <f t="shared" si="2"/>
        <v>96</v>
      </c>
      <c r="I31" s="24">
        <f t="shared" si="1"/>
        <v>96</v>
      </c>
      <c r="J31" s="17"/>
    </row>
    <row r="32" spans="1:10" s="18" customFormat="1" ht="15" customHeight="1">
      <c r="A32" s="25" t="s">
        <v>128</v>
      </c>
      <c r="B32" s="33" t="s">
        <v>63</v>
      </c>
      <c r="C32" s="34">
        <v>6830</v>
      </c>
      <c r="D32" s="28">
        <v>95</v>
      </c>
      <c r="E32" s="28">
        <v>0</v>
      </c>
      <c r="F32" s="28">
        <v>0</v>
      </c>
      <c r="G32" s="28">
        <v>0</v>
      </c>
      <c r="H32" s="29">
        <f t="shared" si="2"/>
        <v>95</v>
      </c>
      <c r="I32" s="30">
        <f t="shared" si="1"/>
        <v>95</v>
      </c>
      <c r="J32" s="17"/>
    </row>
    <row r="33" spans="1:10" s="18" customFormat="1" ht="15" customHeight="1">
      <c r="A33" s="68" t="s">
        <v>128</v>
      </c>
      <c r="B33" s="31" t="s">
        <v>13</v>
      </c>
      <c r="C33" s="32">
        <v>10569</v>
      </c>
      <c r="D33" s="22">
        <v>0</v>
      </c>
      <c r="E33" s="22">
        <v>95</v>
      </c>
      <c r="F33" s="22">
        <v>0</v>
      </c>
      <c r="G33" s="22">
        <v>0</v>
      </c>
      <c r="H33" s="23">
        <f t="shared" si="2"/>
        <v>95</v>
      </c>
      <c r="I33" s="24">
        <f t="shared" si="1"/>
        <v>95</v>
      </c>
      <c r="J33" s="17"/>
    </row>
    <row r="34" spans="1:10" s="18" customFormat="1" ht="15" customHeight="1">
      <c r="A34" s="25" t="s">
        <v>129</v>
      </c>
      <c r="B34" s="33" t="s">
        <v>109</v>
      </c>
      <c r="C34" s="34">
        <v>21663</v>
      </c>
      <c r="D34" s="28">
        <v>0</v>
      </c>
      <c r="E34" s="28">
        <v>0</v>
      </c>
      <c r="F34" s="28">
        <v>0</v>
      </c>
      <c r="G34" s="28">
        <v>94</v>
      </c>
      <c r="H34" s="29">
        <f t="shared" si="2"/>
        <v>94</v>
      </c>
      <c r="I34" s="30">
        <f t="shared" si="1"/>
        <v>94</v>
      </c>
      <c r="J34" s="17"/>
    </row>
    <row r="35" spans="1:10" s="18" customFormat="1" ht="15" customHeight="1">
      <c r="A35" s="68" t="s">
        <v>129</v>
      </c>
      <c r="B35" s="31" t="s">
        <v>103</v>
      </c>
      <c r="C35" s="60" t="s">
        <v>26</v>
      </c>
      <c r="D35" s="22">
        <v>0</v>
      </c>
      <c r="E35" s="22">
        <v>0</v>
      </c>
      <c r="F35" s="22">
        <v>94</v>
      </c>
      <c r="G35" s="22">
        <v>0</v>
      </c>
      <c r="H35" s="23">
        <f t="shared" si="2"/>
        <v>94</v>
      </c>
      <c r="I35" s="24">
        <f t="shared" si="1"/>
        <v>94</v>
      </c>
      <c r="J35" s="17"/>
    </row>
    <row r="36" spans="1:10" s="18" customFormat="1" ht="15" customHeight="1">
      <c r="A36" s="25" t="s">
        <v>129</v>
      </c>
      <c r="B36" s="33" t="s">
        <v>64</v>
      </c>
      <c r="C36" s="34">
        <v>2852</v>
      </c>
      <c r="D36" s="28">
        <v>94</v>
      </c>
      <c r="E36" s="28">
        <v>0</v>
      </c>
      <c r="F36" s="28">
        <v>0</v>
      </c>
      <c r="G36" s="28">
        <v>0</v>
      </c>
      <c r="H36" s="29">
        <f t="shared" si="2"/>
        <v>94</v>
      </c>
      <c r="I36" s="30">
        <f t="shared" si="1"/>
        <v>94</v>
      </c>
      <c r="J36" s="17"/>
    </row>
    <row r="37" spans="1:10" s="18" customFormat="1" ht="15" customHeight="1">
      <c r="A37" s="68" t="s">
        <v>129</v>
      </c>
      <c r="B37" s="31" t="s">
        <v>97</v>
      </c>
      <c r="C37" s="60" t="s">
        <v>26</v>
      </c>
      <c r="D37" s="22">
        <v>0</v>
      </c>
      <c r="E37" s="22">
        <v>94</v>
      </c>
      <c r="F37" s="22">
        <v>0</v>
      </c>
      <c r="G37" s="22">
        <v>0</v>
      </c>
      <c r="H37" s="23">
        <f t="shared" si="2"/>
        <v>94</v>
      </c>
      <c r="I37" s="24">
        <f aca="true" t="shared" si="3" ref="I37:I60">D37+E37+F37+G37</f>
        <v>94</v>
      </c>
      <c r="J37" s="17"/>
    </row>
    <row r="38" spans="1:10" s="18" customFormat="1" ht="15" customHeight="1">
      <c r="A38" s="25" t="s">
        <v>101</v>
      </c>
      <c r="B38" s="33" t="s">
        <v>110</v>
      </c>
      <c r="C38" s="34">
        <v>8484</v>
      </c>
      <c r="D38" s="28">
        <v>0</v>
      </c>
      <c r="E38" s="28">
        <v>0</v>
      </c>
      <c r="F38" s="28">
        <v>0</v>
      </c>
      <c r="G38" s="28">
        <v>93</v>
      </c>
      <c r="H38" s="29">
        <f t="shared" si="2"/>
        <v>93</v>
      </c>
      <c r="I38" s="30">
        <f t="shared" si="3"/>
        <v>93</v>
      </c>
      <c r="J38" s="17"/>
    </row>
    <row r="39" spans="1:10" s="18" customFormat="1" ht="15" customHeight="1">
      <c r="A39" s="68" t="s">
        <v>101</v>
      </c>
      <c r="B39" s="31" t="s">
        <v>104</v>
      </c>
      <c r="C39" s="60" t="s">
        <v>26</v>
      </c>
      <c r="D39" s="22">
        <v>0</v>
      </c>
      <c r="E39" s="22">
        <v>0</v>
      </c>
      <c r="F39" s="22">
        <v>93</v>
      </c>
      <c r="G39" s="22">
        <v>0</v>
      </c>
      <c r="H39" s="23">
        <f t="shared" si="2"/>
        <v>93</v>
      </c>
      <c r="I39" s="24">
        <f t="shared" si="3"/>
        <v>93</v>
      </c>
      <c r="J39" s="17"/>
    </row>
    <row r="40" spans="1:10" s="18" customFormat="1" ht="15" customHeight="1">
      <c r="A40" s="25">
        <v>36</v>
      </c>
      <c r="B40" s="33" t="s">
        <v>66</v>
      </c>
      <c r="C40" s="34">
        <v>30904</v>
      </c>
      <c r="D40" s="28">
        <v>91</v>
      </c>
      <c r="E40" s="28">
        <v>0</v>
      </c>
      <c r="F40" s="28">
        <v>0</v>
      </c>
      <c r="G40" s="28">
        <v>0</v>
      </c>
      <c r="H40" s="29">
        <f t="shared" si="2"/>
        <v>91</v>
      </c>
      <c r="I40" s="30">
        <f t="shared" si="3"/>
        <v>91</v>
      </c>
      <c r="J40" s="17"/>
    </row>
    <row r="41" spans="1:10" s="18" customFormat="1" ht="15" customHeight="1">
      <c r="A41" s="68">
        <v>37</v>
      </c>
      <c r="B41" s="31" t="s">
        <v>27</v>
      </c>
      <c r="C41" s="32">
        <v>15720</v>
      </c>
      <c r="D41" s="22">
        <v>90</v>
      </c>
      <c r="E41" s="22">
        <v>0</v>
      </c>
      <c r="F41" s="22">
        <v>0</v>
      </c>
      <c r="G41" s="22">
        <v>0</v>
      </c>
      <c r="H41" s="23">
        <f t="shared" si="2"/>
        <v>90</v>
      </c>
      <c r="I41" s="24">
        <f t="shared" si="3"/>
        <v>90</v>
      </c>
      <c r="J41" s="17"/>
    </row>
    <row r="42" spans="1:10" s="18" customFormat="1" ht="15" customHeight="1">
      <c r="A42" s="25">
        <v>38</v>
      </c>
      <c r="B42" s="33" t="s">
        <v>98</v>
      </c>
      <c r="C42" s="34">
        <v>3090</v>
      </c>
      <c r="D42" s="28">
        <v>0</v>
      </c>
      <c r="E42" s="28">
        <v>89</v>
      </c>
      <c r="F42" s="28">
        <v>0</v>
      </c>
      <c r="G42" s="28">
        <v>0</v>
      </c>
      <c r="H42" s="29">
        <f t="shared" si="2"/>
        <v>89</v>
      </c>
      <c r="I42" s="30">
        <f t="shared" si="3"/>
        <v>89</v>
      </c>
      <c r="J42" s="17"/>
    </row>
    <row r="43" spans="1:10" s="18" customFormat="1" ht="15" customHeight="1">
      <c r="A43" s="68">
        <v>39</v>
      </c>
      <c r="B43" s="31" t="s">
        <v>67</v>
      </c>
      <c r="C43" s="32">
        <v>8561</v>
      </c>
      <c r="D43" s="22">
        <v>88</v>
      </c>
      <c r="E43" s="22">
        <v>0</v>
      </c>
      <c r="F43" s="22">
        <v>0</v>
      </c>
      <c r="G43" s="22">
        <v>0</v>
      </c>
      <c r="H43" s="23">
        <f t="shared" si="2"/>
        <v>88</v>
      </c>
      <c r="I43" s="24">
        <f t="shared" si="3"/>
        <v>88</v>
      </c>
      <c r="J43" s="17"/>
    </row>
    <row r="44" spans="1:10" s="18" customFormat="1" ht="15" customHeight="1">
      <c r="A44" s="25">
        <v>40</v>
      </c>
      <c r="B44" s="33" t="s">
        <v>48</v>
      </c>
      <c r="C44" s="34">
        <v>2918</v>
      </c>
      <c r="D44" s="28">
        <v>0</v>
      </c>
      <c r="E44" s="28">
        <v>0</v>
      </c>
      <c r="F44" s="28">
        <v>0</v>
      </c>
      <c r="G44" s="28">
        <v>87</v>
      </c>
      <c r="H44" s="29">
        <f t="shared" si="2"/>
        <v>87</v>
      </c>
      <c r="I44" s="30">
        <f t="shared" si="3"/>
        <v>87</v>
      </c>
      <c r="J44" s="17"/>
    </row>
    <row r="45" spans="1:10" s="18" customFormat="1" ht="15" customHeight="1">
      <c r="A45" s="68" t="s">
        <v>130</v>
      </c>
      <c r="B45" s="31" t="s">
        <v>105</v>
      </c>
      <c r="C45" s="32">
        <v>8264</v>
      </c>
      <c r="D45" s="22">
        <v>0</v>
      </c>
      <c r="E45" s="22">
        <v>0</v>
      </c>
      <c r="F45" s="22">
        <v>85</v>
      </c>
      <c r="G45" s="22">
        <v>0</v>
      </c>
      <c r="H45" s="23">
        <f t="shared" si="2"/>
        <v>85</v>
      </c>
      <c r="I45" s="24">
        <f t="shared" si="3"/>
        <v>85</v>
      </c>
      <c r="J45" s="17"/>
    </row>
    <row r="46" spans="1:10" s="18" customFormat="1" ht="15" customHeight="1">
      <c r="A46" s="25" t="s">
        <v>130</v>
      </c>
      <c r="B46" s="33" t="s">
        <v>19</v>
      </c>
      <c r="C46" s="34">
        <v>9423</v>
      </c>
      <c r="D46" s="28">
        <v>85</v>
      </c>
      <c r="E46" s="28">
        <v>0</v>
      </c>
      <c r="F46" s="28">
        <v>0</v>
      </c>
      <c r="G46" s="28">
        <v>0</v>
      </c>
      <c r="H46" s="29">
        <f t="shared" si="2"/>
        <v>85</v>
      </c>
      <c r="I46" s="30">
        <f t="shared" si="3"/>
        <v>85</v>
      </c>
      <c r="J46" s="17"/>
    </row>
    <row r="47" spans="1:10" s="18" customFormat="1" ht="15" customHeight="1">
      <c r="A47" s="68">
        <v>43</v>
      </c>
      <c r="B47" s="31" t="s">
        <v>29</v>
      </c>
      <c r="C47" s="60" t="s">
        <v>26</v>
      </c>
      <c r="D47" s="22">
        <v>84</v>
      </c>
      <c r="E47" s="22">
        <v>0</v>
      </c>
      <c r="F47" s="22">
        <v>0</v>
      </c>
      <c r="G47" s="22">
        <v>0</v>
      </c>
      <c r="H47" s="23">
        <f t="shared" si="2"/>
        <v>84</v>
      </c>
      <c r="I47" s="24">
        <f t="shared" si="3"/>
        <v>84</v>
      </c>
      <c r="J47" s="17"/>
    </row>
    <row r="48" spans="1:10" s="18" customFormat="1" ht="15" customHeight="1">
      <c r="A48" s="25">
        <v>44</v>
      </c>
      <c r="B48" s="33" t="s">
        <v>85</v>
      </c>
      <c r="C48" s="34">
        <v>15565</v>
      </c>
      <c r="D48" s="28">
        <v>0</v>
      </c>
      <c r="E48" s="28">
        <v>83</v>
      </c>
      <c r="F48" s="28">
        <v>0</v>
      </c>
      <c r="G48" s="28">
        <v>0</v>
      </c>
      <c r="H48" s="29">
        <f t="shared" si="2"/>
        <v>83</v>
      </c>
      <c r="I48" s="30">
        <f t="shared" si="3"/>
        <v>83</v>
      </c>
      <c r="J48" s="17"/>
    </row>
    <row r="49" spans="1:10" s="18" customFormat="1" ht="15" customHeight="1">
      <c r="A49" s="68" t="s">
        <v>112</v>
      </c>
      <c r="B49" s="31" t="s">
        <v>70</v>
      </c>
      <c r="C49" s="60" t="s">
        <v>26</v>
      </c>
      <c r="D49" s="22">
        <v>82</v>
      </c>
      <c r="E49" s="22">
        <v>0</v>
      </c>
      <c r="F49" s="22">
        <v>0</v>
      </c>
      <c r="G49" s="22">
        <v>0</v>
      </c>
      <c r="H49" s="23">
        <f t="shared" si="2"/>
        <v>82</v>
      </c>
      <c r="I49" s="24">
        <f t="shared" si="3"/>
        <v>82</v>
      </c>
      <c r="J49" s="17"/>
    </row>
    <row r="50" spans="1:10" s="18" customFormat="1" ht="15" customHeight="1">
      <c r="A50" s="25" t="s">
        <v>112</v>
      </c>
      <c r="B50" s="33" t="s">
        <v>83</v>
      </c>
      <c r="C50" s="34">
        <v>4719</v>
      </c>
      <c r="D50" s="28">
        <v>0</v>
      </c>
      <c r="E50" s="28">
        <v>82</v>
      </c>
      <c r="F50" s="28">
        <v>0</v>
      </c>
      <c r="G50" s="28">
        <v>0</v>
      </c>
      <c r="H50" s="29">
        <f t="shared" si="2"/>
        <v>82</v>
      </c>
      <c r="I50" s="30">
        <f t="shared" si="3"/>
        <v>82</v>
      </c>
      <c r="J50" s="17"/>
    </row>
    <row r="51" spans="1:10" s="18" customFormat="1" ht="15" customHeight="1">
      <c r="A51" s="68">
        <v>47</v>
      </c>
      <c r="B51" s="31" t="s">
        <v>71</v>
      </c>
      <c r="C51" s="32">
        <v>7430</v>
      </c>
      <c r="D51" s="22">
        <v>81</v>
      </c>
      <c r="E51" s="22">
        <v>0</v>
      </c>
      <c r="F51" s="22">
        <v>0</v>
      </c>
      <c r="G51" s="22">
        <v>0</v>
      </c>
      <c r="H51" s="23">
        <f t="shared" si="2"/>
        <v>81</v>
      </c>
      <c r="I51" s="24">
        <f t="shared" si="3"/>
        <v>81</v>
      </c>
      <c r="J51" s="17" t="s">
        <v>12</v>
      </c>
    </row>
    <row r="52" spans="1:10" s="18" customFormat="1" ht="15" customHeight="1">
      <c r="A52" s="43">
        <v>48</v>
      </c>
      <c r="B52" s="44" t="s">
        <v>55</v>
      </c>
      <c r="C52" s="60" t="s">
        <v>26</v>
      </c>
      <c r="D52" s="45">
        <v>0</v>
      </c>
      <c r="E52" s="45">
        <v>0</v>
      </c>
      <c r="F52" s="45">
        <v>0</v>
      </c>
      <c r="G52" s="45">
        <v>80</v>
      </c>
      <c r="H52" s="46">
        <f t="shared" si="2"/>
        <v>80</v>
      </c>
      <c r="I52" s="47">
        <f t="shared" si="3"/>
        <v>80</v>
      </c>
      <c r="J52" s="17" t="s">
        <v>53</v>
      </c>
    </row>
    <row r="53" spans="1:10" s="18" customFormat="1" ht="15" customHeight="1">
      <c r="A53" s="68" t="s">
        <v>131</v>
      </c>
      <c r="B53" s="31" t="s">
        <v>79</v>
      </c>
      <c r="C53" s="32">
        <v>15728</v>
      </c>
      <c r="D53" s="22">
        <v>79</v>
      </c>
      <c r="E53" s="22">
        <v>0</v>
      </c>
      <c r="F53" s="22">
        <v>0</v>
      </c>
      <c r="G53" s="22">
        <v>0</v>
      </c>
      <c r="H53" s="23">
        <f t="shared" si="2"/>
        <v>79</v>
      </c>
      <c r="I53" s="24">
        <f t="shared" si="3"/>
        <v>79</v>
      </c>
      <c r="J53" s="17"/>
    </row>
    <row r="54" spans="1:10" s="18" customFormat="1" ht="15" customHeight="1">
      <c r="A54" s="25" t="s">
        <v>131</v>
      </c>
      <c r="B54" s="33" t="s">
        <v>90</v>
      </c>
      <c r="C54" s="60" t="s">
        <v>26</v>
      </c>
      <c r="D54" s="28">
        <v>0</v>
      </c>
      <c r="E54" s="28">
        <v>79</v>
      </c>
      <c r="F54" s="28">
        <v>0</v>
      </c>
      <c r="G54" s="28">
        <v>0</v>
      </c>
      <c r="H54" s="29">
        <f t="shared" si="2"/>
        <v>79</v>
      </c>
      <c r="I54" s="30">
        <f t="shared" si="3"/>
        <v>79</v>
      </c>
      <c r="J54" s="17"/>
    </row>
    <row r="55" spans="1:10" s="18" customFormat="1" ht="15" customHeight="1">
      <c r="A55" s="68">
        <v>51</v>
      </c>
      <c r="B55" s="31" t="s">
        <v>45</v>
      </c>
      <c r="C55" s="32">
        <v>3372</v>
      </c>
      <c r="D55" s="22">
        <v>77</v>
      </c>
      <c r="E55" s="22">
        <v>0</v>
      </c>
      <c r="F55" s="22">
        <v>0</v>
      </c>
      <c r="G55" s="22">
        <v>0</v>
      </c>
      <c r="H55" s="23">
        <f t="shared" si="2"/>
        <v>77</v>
      </c>
      <c r="I55" s="24">
        <f t="shared" si="3"/>
        <v>77</v>
      </c>
      <c r="J55" s="17" t="s">
        <v>12</v>
      </c>
    </row>
    <row r="56" spans="1:10" s="18" customFormat="1" ht="15" customHeight="1">
      <c r="A56" s="25">
        <v>52</v>
      </c>
      <c r="B56" s="33" t="s">
        <v>99</v>
      </c>
      <c r="C56" s="60" t="s">
        <v>26</v>
      </c>
      <c r="D56" s="28">
        <v>0</v>
      </c>
      <c r="E56" s="28">
        <v>77</v>
      </c>
      <c r="F56" s="28">
        <v>0</v>
      </c>
      <c r="G56" s="28">
        <v>0</v>
      </c>
      <c r="H56" s="29">
        <f t="shared" si="2"/>
        <v>77</v>
      </c>
      <c r="I56" s="30">
        <f t="shared" si="3"/>
        <v>77</v>
      </c>
      <c r="J56" s="17"/>
    </row>
    <row r="57" spans="1:10" s="18" customFormat="1" ht="15" customHeight="1">
      <c r="A57" s="68">
        <v>53</v>
      </c>
      <c r="B57" s="31" t="s">
        <v>100</v>
      </c>
      <c r="C57" s="60" t="s">
        <v>26</v>
      </c>
      <c r="D57" s="22">
        <v>0</v>
      </c>
      <c r="E57" s="22">
        <v>76</v>
      </c>
      <c r="F57" s="22">
        <v>0</v>
      </c>
      <c r="G57" s="22">
        <v>0</v>
      </c>
      <c r="H57" s="23">
        <f t="shared" si="2"/>
        <v>76</v>
      </c>
      <c r="I57" s="24">
        <f t="shared" si="3"/>
        <v>76</v>
      </c>
      <c r="J57" s="17"/>
    </row>
    <row r="58" spans="1:10" s="18" customFormat="1" ht="15" customHeight="1">
      <c r="A58" s="25">
        <v>54</v>
      </c>
      <c r="B58" s="33" t="s">
        <v>74</v>
      </c>
      <c r="C58" s="34">
        <v>110278</v>
      </c>
      <c r="D58" s="28">
        <v>75</v>
      </c>
      <c r="E58" s="28">
        <v>0</v>
      </c>
      <c r="F58" s="28">
        <v>0</v>
      </c>
      <c r="G58" s="28">
        <v>0</v>
      </c>
      <c r="H58" s="29">
        <f t="shared" si="2"/>
        <v>75</v>
      </c>
      <c r="I58" s="30">
        <f t="shared" si="3"/>
        <v>75</v>
      </c>
      <c r="J58" s="17"/>
    </row>
    <row r="59" spans="1:10" s="18" customFormat="1" ht="15" customHeight="1">
      <c r="A59" s="68">
        <v>55</v>
      </c>
      <c r="B59" s="31" t="s">
        <v>49</v>
      </c>
      <c r="C59" s="32">
        <v>21837</v>
      </c>
      <c r="D59" s="22">
        <v>0</v>
      </c>
      <c r="E59" s="22">
        <v>74</v>
      </c>
      <c r="F59" s="22">
        <v>0</v>
      </c>
      <c r="G59" s="22">
        <v>0</v>
      </c>
      <c r="H59" s="23">
        <f t="shared" si="2"/>
        <v>74</v>
      </c>
      <c r="I59" s="24">
        <f t="shared" si="3"/>
        <v>74</v>
      </c>
      <c r="J59" s="17"/>
    </row>
    <row r="60" spans="1:10" s="18" customFormat="1" ht="15" customHeight="1">
      <c r="A60" s="25">
        <v>56</v>
      </c>
      <c r="B60" s="33" t="s">
        <v>50</v>
      </c>
      <c r="C60" s="34">
        <v>30443</v>
      </c>
      <c r="D60" s="28">
        <v>73</v>
      </c>
      <c r="E60" s="28">
        <v>0</v>
      </c>
      <c r="F60" s="28">
        <v>0</v>
      </c>
      <c r="G60" s="28">
        <v>0</v>
      </c>
      <c r="H60" s="29">
        <f t="shared" si="2"/>
        <v>73</v>
      </c>
      <c r="I60" s="30">
        <f t="shared" si="3"/>
        <v>73</v>
      </c>
      <c r="J60" s="17" t="s">
        <v>12</v>
      </c>
    </row>
    <row r="61" spans="1:10" s="18" customFormat="1" ht="15" customHeight="1" thickBot="1">
      <c r="A61" s="48"/>
      <c r="B61" s="64"/>
      <c r="C61" s="65"/>
      <c r="D61" s="51"/>
      <c r="E61" s="51"/>
      <c r="F61" s="51"/>
      <c r="G61" s="51"/>
      <c r="H61" s="52"/>
      <c r="I61" s="53"/>
      <c r="J61" s="17"/>
    </row>
    <row r="62" ht="12.75">
      <c r="K62" s="18"/>
    </row>
    <row r="63" spans="1:9" ht="12.75">
      <c r="A63" s="54"/>
      <c r="B63" s="54"/>
      <c r="C63" s="107" t="s">
        <v>56</v>
      </c>
      <c r="D63" s="108"/>
      <c r="E63" s="108"/>
      <c r="F63" s="108"/>
      <c r="G63" s="108"/>
      <c r="H63" s="108"/>
      <c r="I63" s="108"/>
    </row>
    <row r="64" spans="1:9" ht="12.75">
      <c r="A64" s="56"/>
      <c r="B64" s="56"/>
      <c r="C64" s="107" t="s">
        <v>57</v>
      </c>
      <c r="D64" s="108"/>
      <c r="E64" s="108"/>
      <c r="F64" s="108"/>
      <c r="G64" s="108"/>
      <c r="H64" s="108"/>
      <c r="I64" s="108"/>
    </row>
    <row r="65" spans="1:9" ht="12.75">
      <c r="A65" s="57"/>
      <c r="B65" s="57"/>
      <c r="C65" s="107" t="s">
        <v>78</v>
      </c>
      <c r="D65" s="108"/>
      <c r="E65" s="108"/>
      <c r="F65" s="108"/>
      <c r="G65" s="108"/>
      <c r="H65" s="108"/>
      <c r="I65" s="108"/>
    </row>
  </sheetData>
  <sheetProtection/>
  <mergeCells count="3">
    <mergeCell ref="C63:I63"/>
    <mergeCell ref="C64:I64"/>
    <mergeCell ref="C65:I65"/>
  </mergeCells>
  <printOptions horizontalCentered="1"/>
  <pageMargins left="0" right="0" top="0.7874015748031497" bottom="0.7874015748031497" header="0.1968503937007874" footer="0.1968503937007874"/>
  <pageSetup fitToHeight="1" fitToWidth="1" horizontalDpi="600" verticalDpi="600" orientation="portrait" paperSize="9" scale="90" r:id="rId1"/>
  <headerFooter alignWithMargins="0">
    <oddHeader>&amp;C&amp;"Arial,Bold"&amp;18BRCA 1:10 Off-Road Section - South East 4WD Regional Championship 2015</oddHeader>
    <oddFooter>&amp;L&amp;F&amp;R&amp;T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Brooke</dc:creator>
  <cp:keywords/>
  <dc:description/>
  <cp:lastModifiedBy>Steven Brooke</cp:lastModifiedBy>
  <cp:lastPrinted>2015-08-10T21:05:02Z</cp:lastPrinted>
  <dcterms:created xsi:type="dcterms:W3CDTF">2015-04-23T21:46:00Z</dcterms:created>
  <dcterms:modified xsi:type="dcterms:W3CDTF">2015-09-20T18:58:36Z</dcterms:modified>
  <cp:category/>
  <cp:version/>
  <cp:contentType/>
  <cp:contentStatus/>
</cp:coreProperties>
</file>